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tservices.local\shared$\Project Centre\Project-BST\1000005536 - Crouch End LN Concepts\2 Project Delivery\6 Third Party Suppliers\3 ATC - Trial\ATC Data From TSP\Week 1\"/>
    </mc:Choice>
  </mc:AlternateContent>
  <xr:revisionPtr revIDLastSave="0" documentId="13_ncr:1_{B6968E3F-70BC-431A-9592-27ABC7CAB738}" xr6:coauthVersionLast="45" xr6:coauthVersionMax="45" xr10:uidLastSave="{00000000-0000-0000-0000-000000000000}"/>
  <bookViews>
    <workbookView xWindow="28680" yWindow="-120" windowWidth="30960" windowHeight="16920" tabRatio="870" activeTab="3" xr2:uid="{00000000-000D-0000-FFFF-FFFF00000000}"/>
  </bookViews>
  <sheets>
    <sheet name="Details" sheetId="20" r:id="rId1"/>
    <sheet name="Location Plan" sheetId="15" r:id="rId2"/>
    <sheet name="Northbound Data" sheetId="16" r:id="rId3"/>
    <sheet name="Virtual Northbound weekday" sheetId="23" r:id="rId4"/>
    <sheet name="Northbound Chart" sheetId="17" r:id="rId5"/>
    <sheet name="Southbound Data" sheetId="18" r:id="rId6"/>
    <sheet name="Virtual Southbound weekday" sheetId="24" r:id="rId7"/>
    <sheet name="Southbound Chart" sheetId="19" r:id="rId8"/>
    <sheet name="ARX Classification" sheetId="21" r:id="rId9"/>
  </sheets>
  <definedNames>
    <definedName name="_xlnm.Print_Area" localSheetId="8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4">'Northbound Chart'!$A$1:$T$304</definedName>
    <definedName name="_xlnm.Print_Area" localSheetId="7">'Southbound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858" i="24" l="1"/>
  <c r="AD858" i="24"/>
  <c r="AC858" i="24"/>
  <c r="AB858" i="24"/>
  <c r="AA858" i="24"/>
  <c r="Z858" i="24"/>
  <c r="Y858" i="24"/>
  <c r="X858" i="24"/>
  <c r="W858" i="24"/>
  <c r="V858" i="24"/>
  <c r="U858" i="24"/>
  <c r="T858" i="24"/>
  <c r="S858" i="24"/>
  <c r="R858" i="24"/>
  <c r="Q858" i="24"/>
  <c r="AF858" i="24" s="1"/>
  <c r="AE857" i="24"/>
  <c r="AD857" i="24"/>
  <c r="AC857" i="24"/>
  <c r="AB857" i="24"/>
  <c r="AA857" i="24"/>
  <c r="Z857" i="24"/>
  <c r="Y857" i="24"/>
  <c r="X857" i="24"/>
  <c r="W857" i="24"/>
  <c r="V857" i="24"/>
  <c r="U857" i="24"/>
  <c r="T857" i="24"/>
  <c r="S857" i="24"/>
  <c r="R857" i="24"/>
  <c r="Q857" i="24"/>
  <c r="AF857" i="24" s="1"/>
  <c r="AE856" i="24"/>
  <c r="AD856" i="24"/>
  <c r="AC856" i="24"/>
  <c r="AB856" i="24"/>
  <c r="AA856" i="24"/>
  <c r="Z856" i="24"/>
  <c r="Y856" i="24"/>
  <c r="X856" i="24"/>
  <c r="W856" i="24"/>
  <c r="V856" i="24"/>
  <c r="U856" i="24"/>
  <c r="T856" i="24"/>
  <c r="S856" i="24"/>
  <c r="R856" i="24"/>
  <c r="Q856" i="24"/>
  <c r="AF856" i="24" s="1"/>
  <c r="AE855" i="24"/>
  <c r="AD855" i="24"/>
  <c r="AC855" i="24"/>
  <c r="AB855" i="24"/>
  <c r="AA855" i="24"/>
  <c r="Z855" i="24"/>
  <c r="Y855" i="24"/>
  <c r="X855" i="24"/>
  <c r="W855" i="24"/>
  <c r="V855" i="24"/>
  <c r="U855" i="24"/>
  <c r="T855" i="24"/>
  <c r="S855" i="24"/>
  <c r="R855" i="24"/>
  <c r="Q855" i="24"/>
  <c r="AF855" i="24" s="1"/>
  <c r="AE854" i="24"/>
  <c r="AD854" i="24"/>
  <c r="AC854" i="24"/>
  <c r="AB854" i="24"/>
  <c r="AA854" i="24"/>
  <c r="Z854" i="24"/>
  <c r="Y854" i="24"/>
  <c r="X854" i="24"/>
  <c r="W854" i="24"/>
  <c r="V854" i="24"/>
  <c r="U854" i="24"/>
  <c r="T854" i="24"/>
  <c r="S854" i="24"/>
  <c r="R854" i="24"/>
  <c r="Q854" i="24"/>
  <c r="AE853" i="24"/>
  <c r="AD853" i="24"/>
  <c r="AC853" i="24"/>
  <c r="AB853" i="24"/>
  <c r="AA853" i="24"/>
  <c r="Z853" i="24"/>
  <c r="Y853" i="24"/>
  <c r="X853" i="24"/>
  <c r="W853" i="24"/>
  <c r="V853" i="24"/>
  <c r="U853" i="24"/>
  <c r="T853" i="24"/>
  <c r="S853" i="24"/>
  <c r="R853" i="24"/>
  <c r="Q853" i="24"/>
  <c r="AE852" i="24"/>
  <c r="AD852" i="24"/>
  <c r="AC852" i="24"/>
  <c r="AB852" i="24"/>
  <c r="AA852" i="24"/>
  <c r="Z852" i="24"/>
  <c r="Y852" i="24"/>
  <c r="X852" i="24"/>
  <c r="W852" i="24"/>
  <c r="V852" i="24"/>
  <c r="U852" i="24"/>
  <c r="T852" i="24"/>
  <c r="S852" i="24"/>
  <c r="R852" i="24"/>
  <c r="Q852" i="24"/>
  <c r="AE851" i="24"/>
  <c r="AD851" i="24"/>
  <c r="AC851" i="24"/>
  <c r="AB851" i="24"/>
  <c r="AA851" i="24"/>
  <c r="Z851" i="24"/>
  <c r="Y851" i="24"/>
  <c r="X851" i="24"/>
  <c r="W851" i="24"/>
  <c r="V851" i="24"/>
  <c r="U851" i="24"/>
  <c r="T851" i="24"/>
  <c r="S851" i="24"/>
  <c r="R851" i="24"/>
  <c r="Q851" i="24"/>
  <c r="AF851" i="24" s="1"/>
  <c r="AE850" i="24"/>
  <c r="AD850" i="24"/>
  <c r="AC850" i="24"/>
  <c r="AB850" i="24"/>
  <c r="AA850" i="24"/>
  <c r="Z850" i="24"/>
  <c r="Y850" i="24"/>
  <c r="X850" i="24"/>
  <c r="W850" i="24"/>
  <c r="V850" i="24"/>
  <c r="U850" i="24"/>
  <c r="T850" i="24"/>
  <c r="S850" i="24"/>
  <c r="R850" i="24"/>
  <c r="Q850" i="24"/>
  <c r="AF850" i="24" s="1"/>
  <c r="AE849" i="24"/>
  <c r="AD849" i="24"/>
  <c r="AC849" i="24"/>
  <c r="AB849" i="24"/>
  <c r="AA849" i="24"/>
  <c r="Z849" i="24"/>
  <c r="Y849" i="24"/>
  <c r="X849" i="24"/>
  <c r="W849" i="24"/>
  <c r="V849" i="24"/>
  <c r="U849" i="24"/>
  <c r="T849" i="24"/>
  <c r="S849" i="24"/>
  <c r="R849" i="24"/>
  <c r="Q849" i="24"/>
  <c r="AF849" i="24" s="1"/>
  <c r="AE848" i="24"/>
  <c r="AD848" i="24"/>
  <c r="AC848" i="24"/>
  <c r="AB848" i="24"/>
  <c r="AA848" i="24"/>
  <c r="Z848" i="24"/>
  <c r="Y848" i="24"/>
  <c r="X848" i="24"/>
  <c r="W848" i="24"/>
  <c r="V848" i="24"/>
  <c r="U848" i="24"/>
  <c r="T848" i="24"/>
  <c r="S848" i="24"/>
  <c r="R848" i="24"/>
  <c r="Q848" i="24"/>
  <c r="AF848" i="24" s="1"/>
  <c r="AE847" i="24"/>
  <c r="AD847" i="24"/>
  <c r="AC847" i="24"/>
  <c r="AB847" i="24"/>
  <c r="AA847" i="24"/>
  <c r="Z847" i="24"/>
  <c r="Y847" i="24"/>
  <c r="X847" i="24"/>
  <c r="W847" i="24"/>
  <c r="V847" i="24"/>
  <c r="U847" i="24"/>
  <c r="T847" i="24"/>
  <c r="S847" i="24"/>
  <c r="R847" i="24"/>
  <c r="Q847" i="24"/>
  <c r="AF847" i="24" s="1"/>
  <c r="AE846" i="24"/>
  <c r="AD846" i="24"/>
  <c r="AC846" i="24"/>
  <c r="AB846" i="24"/>
  <c r="AA846" i="24"/>
  <c r="Z846" i="24"/>
  <c r="Y846" i="24"/>
  <c r="X846" i="24"/>
  <c r="W846" i="24"/>
  <c r="V846" i="24"/>
  <c r="U846" i="24"/>
  <c r="T846" i="24"/>
  <c r="S846" i="24"/>
  <c r="R846" i="24"/>
  <c r="Q846" i="24"/>
  <c r="AE845" i="24"/>
  <c r="AD845" i="24"/>
  <c r="AC845" i="24"/>
  <c r="AB845" i="24"/>
  <c r="AA845" i="24"/>
  <c r="Z845" i="24"/>
  <c r="Y845" i="24"/>
  <c r="X845" i="24"/>
  <c r="W845" i="24"/>
  <c r="V845" i="24"/>
  <c r="U845" i="24"/>
  <c r="T845" i="24"/>
  <c r="S845" i="24"/>
  <c r="R845" i="24"/>
  <c r="Q845" i="24"/>
  <c r="AE844" i="24"/>
  <c r="AD844" i="24"/>
  <c r="AC844" i="24"/>
  <c r="AB844" i="24"/>
  <c r="AA844" i="24"/>
  <c r="Z844" i="24"/>
  <c r="Y844" i="24"/>
  <c r="X844" i="24"/>
  <c r="W844" i="24"/>
  <c r="V844" i="24"/>
  <c r="U844" i="24"/>
  <c r="T844" i="24"/>
  <c r="S844" i="24"/>
  <c r="R844" i="24"/>
  <c r="Q844" i="24"/>
  <c r="AE843" i="24"/>
  <c r="AD843" i="24"/>
  <c r="AC843" i="24"/>
  <c r="AB843" i="24"/>
  <c r="AA843" i="24"/>
  <c r="Z843" i="24"/>
  <c r="Y843" i="24"/>
  <c r="X843" i="24"/>
  <c r="W843" i="24"/>
  <c r="V843" i="24"/>
  <c r="U843" i="24"/>
  <c r="T843" i="24"/>
  <c r="S843" i="24"/>
  <c r="R843" i="24"/>
  <c r="Q843" i="24"/>
  <c r="AF843" i="24" s="1"/>
  <c r="AE842" i="24"/>
  <c r="AD842" i="24"/>
  <c r="AC842" i="24"/>
  <c r="AB842" i="24"/>
  <c r="AA842" i="24"/>
  <c r="Z842" i="24"/>
  <c r="Y842" i="24"/>
  <c r="X842" i="24"/>
  <c r="W842" i="24"/>
  <c r="V842" i="24"/>
  <c r="U842" i="24"/>
  <c r="T842" i="24"/>
  <c r="S842" i="24"/>
  <c r="R842" i="24"/>
  <c r="Q842" i="24"/>
  <c r="AF842" i="24" s="1"/>
  <c r="AE841" i="24"/>
  <c r="AD841" i="24"/>
  <c r="AC841" i="24"/>
  <c r="AB841" i="24"/>
  <c r="AA841" i="24"/>
  <c r="Z841" i="24"/>
  <c r="Y841" i="24"/>
  <c r="X841" i="24"/>
  <c r="W841" i="24"/>
  <c r="V841" i="24"/>
  <c r="U841" i="24"/>
  <c r="T841" i="24"/>
  <c r="S841" i="24"/>
  <c r="R841" i="24"/>
  <c r="Q841" i="24"/>
  <c r="AF841" i="24" s="1"/>
  <c r="AE840" i="24"/>
  <c r="AD840" i="24"/>
  <c r="AC840" i="24"/>
  <c r="AB840" i="24"/>
  <c r="AA840" i="24"/>
  <c r="Z840" i="24"/>
  <c r="Y840" i="24"/>
  <c r="X840" i="24"/>
  <c r="W840" i="24"/>
  <c r="V840" i="24"/>
  <c r="U840" i="24"/>
  <c r="T840" i="24"/>
  <c r="S840" i="24"/>
  <c r="R840" i="24"/>
  <c r="Q840" i="24"/>
  <c r="AF840" i="24" s="1"/>
  <c r="AE839" i="24"/>
  <c r="AD839" i="24"/>
  <c r="AC839" i="24"/>
  <c r="AB839" i="24"/>
  <c r="AA839" i="24"/>
  <c r="Z839" i="24"/>
  <c r="Y839" i="24"/>
  <c r="X839" i="24"/>
  <c r="W839" i="24"/>
  <c r="V839" i="24"/>
  <c r="U839" i="24"/>
  <c r="T839" i="24"/>
  <c r="S839" i="24"/>
  <c r="R839" i="24"/>
  <c r="Q839" i="24"/>
  <c r="AF839" i="24" s="1"/>
  <c r="AE838" i="24"/>
  <c r="AD838" i="24"/>
  <c r="AC838" i="24"/>
  <c r="AB838" i="24"/>
  <c r="AA838" i="24"/>
  <c r="Z838" i="24"/>
  <c r="Y838" i="24"/>
  <c r="X838" i="24"/>
  <c r="W838" i="24"/>
  <c r="V838" i="24"/>
  <c r="U838" i="24"/>
  <c r="T838" i="24"/>
  <c r="S838" i="24"/>
  <c r="R838" i="24"/>
  <c r="Q838" i="24"/>
  <c r="AE837" i="24"/>
  <c r="AD837" i="24"/>
  <c r="AC837" i="24"/>
  <c r="AB837" i="24"/>
  <c r="AA837" i="24"/>
  <c r="Z837" i="24"/>
  <c r="Y837" i="24"/>
  <c r="X837" i="24"/>
  <c r="W837" i="24"/>
  <c r="V837" i="24"/>
  <c r="U837" i="24"/>
  <c r="T837" i="24"/>
  <c r="S837" i="24"/>
  <c r="R837" i="24"/>
  <c r="Q837" i="24"/>
  <c r="AE836" i="24"/>
  <c r="AD836" i="24"/>
  <c r="AC836" i="24"/>
  <c r="AB836" i="24"/>
  <c r="AA836" i="24"/>
  <c r="Z836" i="24"/>
  <c r="Y836" i="24"/>
  <c r="X836" i="24"/>
  <c r="W836" i="24"/>
  <c r="V836" i="24"/>
  <c r="U836" i="24"/>
  <c r="T836" i="24"/>
  <c r="S836" i="24"/>
  <c r="R836" i="24"/>
  <c r="Q836" i="24"/>
  <c r="AE835" i="24"/>
  <c r="AD835" i="24"/>
  <c r="AC835" i="24"/>
  <c r="AB835" i="24"/>
  <c r="AA835" i="24"/>
  <c r="Z835" i="24"/>
  <c r="Y835" i="24"/>
  <c r="X835" i="24"/>
  <c r="W835" i="24"/>
  <c r="V835" i="24"/>
  <c r="U835" i="24"/>
  <c r="T835" i="24"/>
  <c r="S835" i="24"/>
  <c r="R835" i="24"/>
  <c r="Q835" i="24"/>
  <c r="AF835" i="24" s="1"/>
  <c r="AE834" i="24"/>
  <c r="AD834" i="24"/>
  <c r="AC834" i="24"/>
  <c r="AB834" i="24"/>
  <c r="AA834" i="24"/>
  <c r="Z834" i="24"/>
  <c r="Y834" i="24"/>
  <c r="X834" i="24"/>
  <c r="W834" i="24"/>
  <c r="V834" i="24"/>
  <c r="U834" i="24"/>
  <c r="T834" i="24"/>
  <c r="S834" i="24"/>
  <c r="R834" i="24"/>
  <c r="Q834" i="24"/>
  <c r="AF834" i="24" s="1"/>
  <c r="AE833" i="24"/>
  <c r="AD833" i="24"/>
  <c r="AC833" i="24"/>
  <c r="AB833" i="24"/>
  <c r="AA833" i="24"/>
  <c r="Z833" i="24"/>
  <c r="Y833" i="24"/>
  <c r="X833" i="24"/>
  <c r="W833" i="24"/>
  <c r="V833" i="24"/>
  <c r="U833" i="24"/>
  <c r="T833" i="24"/>
  <c r="S833" i="24"/>
  <c r="R833" i="24"/>
  <c r="Q833" i="24"/>
  <c r="AF833" i="24" s="1"/>
  <c r="AE832" i="24"/>
  <c r="AD832" i="24"/>
  <c r="AC832" i="24"/>
  <c r="AB832" i="24"/>
  <c r="AA832" i="24"/>
  <c r="Z832" i="24"/>
  <c r="Y832" i="24"/>
  <c r="X832" i="24"/>
  <c r="W832" i="24"/>
  <c r="V832" i="24"/>
  <c r="U832" i="24"/>
  <c r="T832" i="24"/>
  <c r="S832" i="24"/>
  <c r="R832" i="24"/>
  <c r="Q832" i="24"/>
  <c r="AF832" i="24" s="1"/>
  <c r="AE831" i="24"/>
  <c r="AD831" i="24"/>
  <c r="AC831" i="24"/>
  <c r="AB831" i="24"/>
  <c r="AA831" i="24"/>
  <c r="Z831" i="24"/>
  <c r="Y831" i="24"/>
  <c r="X831" i="24"/>
  <c r="W831" i="24"/>
  <c r="V831" i="24"/>
  <c r="U831" i="24"/>
  <c r="T831" i="24"/>
  <c r="S831" i="24"/>
  <c r="R831" i="24"/>
  <c r="Q831" i="24"/>
  <c r="AF831" i="24" s="1"/>
  <c r="AE830" i="24"/>
  <c r="AD830" i="24"/>
  <c r="AC830" i="24"/>
  <c r="AB830" i="24"/>
  <c r="AA830" i="24"/>
  <c r="Z830" i="24"/>
  <c r="Y830" i="24"/>
  <c r="X830" i="24"/>
  <c r="W830" i="24"/>
  <c r="V830" i="24"/>
  <c r="U830" i="24"/>
  <c r="T830" i="24"/>
  <c r="S830" i="24"/>
  <c r="R830" i="24"/>
  <c r="Q830" i="24"/>
  <c r="AE829" i="24"/>
  <c r="AD829" i="24"/>
  <c r="AC829" i="24"/>
  <c r="AB829" i="24"/>
  <c r="AA829" i="24"/>
  <c r="Z829" i="24"/>
  <c r="Y829" i="24"/>
  <c r="X829" i="24"/>
  <c r="W829" i="24"/>
  <c r="V829" i="24"/>
  <c r="U829" i="24"/>
  <c r="T829" i="24"/>
  <c r="S829" i="24"/>
  <c r="R829" i="24"/>
  <c r="Q829" i="24"/>
  <c r="AE828" i="24"/>
  <c r="AD828" i="24"/>
  <c r="AC828" i="24"/>
  <c r="AB828" i="24"/>
  <c r="AA828" i="24"/>
  <c r="Z828" i="24"/>
  <c r="Y828" i="24"/>
  <c r="X828" i="24"/>
  <c r="W828" i="24"/>
  <c r="V828" i="24"/>
  <c r="U828" i="24"/>
  <c r="T828" i="24"/>
  <c r="S828" i="24"/>
  <c r="R828" i="24"/>
  <c r="Q828" i="24"/>
  <c r="AE827" i="24"/>
  <c r="AD827" i="24"/>
  <c r="AC827" i="24"/>
  <c r="AB827" i="24"/>
  <c r="AA827" i="24"/>
  <c r="Z827" i="24"/>
  <c r="Y827" i="24"/>
  <c r="X827" i="24"/>
  <c r="W827" i="24"/>
  <c r="V827" i="24"/>
  <c r="U827" i="24"/>
  <c r="T827" i="24"/>
  <c r="S827" i="24"/>
  <c r="R827" i="24"/>
  <c r="Q827" i="24"/>
  <c r="AF827" i="24" s="1"/>
  <c r="AE826" i="24"/>
  <c r="AD826" i="24"/>
  <c r="AC826" i="24"/>
  <c r="AB826" i="24"/>
  <c r="AA826" i="24"/>
  <c r="Z826" i="24"/>
  <c r="Y826" i="24"/>
  <c r="X826" i="24"/>
  <c r="W826" i="24"/>
  <c r="V826" i="24"/>
  <c r="U826" i="24"/>
  <c r="T826" i="24"/>
  <c r="S826" i="24"/>
  <c r="R826" i="24"/>
  <c r="Q826" i="24"/>
  <c r="AF826" i="24" s="1"/>
  <c r="AE825" i="24"/>
  <c r="AD825" i="24"/>
  <c r="AC825" i="24"/>
  <c r="AB825" i="24"/>
  <c r="AA825" i="24"/>
  <c r="Z825" i="24"/>
  <c r="Y825" i="24"/>
  <c r="X825" i="24"/>
  <c r="W825" i="24"/>
  <c r="V825" i="24"/>
  <c r="U825" i="24"/>
  <c r="T825" i="24"/>
  <c r="S825" i="24"/>
  <c r="R825" i="24"/>
  <c r="Q825" i="24"/>
  <c r="AF825" i="24" s="1"/>
  <c r="AE824" i="24"/>
  <c r="AD824" i="24"/>
  <c r="AC824" i="24"/>
  <c r="AB824" i="24"/>
  <c r="AA824" i="24"/>
  <c r="Z824" i="24"/>
  <c r="Y824" i="24"/>
  <c r="X824" i="24"/>
  <c r="W824" i="24"/>
  <c r="V824" i="24"/>
  <c r="U824" i="24"/>
  <c r="T824" i="24"/>
  <c r="S824" i="24"/>
  <c r="R824" i="24"/>
  <c r="Q824" i="24"/>
  <c r="AF824" i="24" s="1"/>
  <c r="AE823" i="24"/>
  <c r="AD823" i="24"/>
  <c r="AC823" i="24"/>
  <c r="AB823" i="24"/>
  <c r="AA823" i="24"/>
  <c r="Z823" i="24"/>
  <c r="Y823" i="24"/>
  <c r="X823" i="24"/>
  <c r="W823" i="24"/>
  <c r="V823" i="24"/>
  <c r="U823" i="24"/>
  <c r="T823" i="24"/>
  <c r="S823" i="24"/>
  <c r="R823" i="24"/>
  <c r="Q823" i="24"/>
  <c r="AF823" i="24" s="1"/>
  <c r="AE822" i="24"/>
  <c r="AD822" i="24"/>
  <c r="AC822" i="24"/>
  <c r="AB822" i="24"/>
  <c r="AA822" i="24"/>
  <c r="Z822" i="24"/>
  <c r="Y822" i="24"/>
  <c r="X822" i="24"/>
  <c r="W822" i="24"/>
  <c r="V822" i="24"/>
  <c r="U822" i="24"/>
  <c r="T822" i="24"/>
  <c r="S822" i="24"/>
  <c r="R822" i="24"/>
  <c r="Q822" i="24"/>
  <c r="AE821" i="24"/>
  <c r="AD821" i="24"/>
  <c r="AC821" i="24"/>
  <c r="AB821" i="24"/>
  <c r="AA821" i="24"/>
  <c r="Z821" i="24"/>
  <c r="Y821" i="24"/>
  <c r="X821" i="24"/>
  <c r="W821" i="24"/>
  <c r="V821" i="24"/>
  <c r="U821" i="24"/>
  <c r="T821" i="24"/>
  <c r="S821" i="24"/>
  <c r="R821" i="24"/>
  <c r="Q821" i="24"/>
  <c r="AE820" i="24"/>
  <c r="AD820" i="24"/>
  <c r="AC820" i="24"/>
  <c r="AB820" i="24"/>
  <c r="AA820" i="24"/>
  <c r="Z820" i="24"/>
  <c r="Y820" i="24"/>
  <c r="X820" i="24"/>
  <c r="W820" i="24"/>
  <c r="V820" i="24"/>
  <c r="U820" i="24"/>
  <c r="T820" i="24"/>
  <c r="S820" i="24"/>
  <c r="R820" i="24"/>
  <c r="Q820" i="24"/>
  <c r="AE819" i="24"/>
  <c r="AD819" i="24"/>
  <c r="AC819" i="24"/>
  <c r="AB819" i="24"/>
  <c r="AA819" i="24"/>
  <c r="Z819" i="24"/>
  <c r="Y819" i="24"/>
  <c r="X819" i="24"/>
  <c r="W819" i="24"/>
  <c r="V819" i="24"/>
  <c r="U819" i="24"/>
  <c r="T819" i="24"/>
  <c r="S819" i="24"/>
  <c r="R819" i="24"/>
  <c r="Q819" i="24"/>
  <c r="AF819" i="24" s="1"/>
  <c r="AE818" i="24"/>
  <c r="AD818" i="24"/>
  <c r="AC818" i="24"/>
  <c r="AB818" i="24"/>
  <c r="AA818" i="24"/>
  <c r="Z818" i="24"/>
  <c r="Y818" i="24"/>
  <c r="X818" i="24"/>
  <c r="W818" i="24"/>
  <c r="V818" i="24"/>
  <c r="U818" i="24"/>
  <c r="T818" i="24"/>
  <c r="S818" i="24"/>
  <c r="R818" i="24"/>
  <c r="Q818" i="24"/>
  <c r="AF818" i="24" s="1"/>
  <c r="AE817" i="24"/>
  <c r="AD817" i="24"/>
  <c r="AC817" i="24"/>
  <c r="AB817" i="24"/>
  <c r="AA817" i="24"/>
  <c r="Z817" i="24"/>
  <c r="Y817" i="24"/>
  <c r="X817" i="24"/>
  <c r="W817" i="24"/>
  <c r="V817" i="24"/>
  <c r="U817" i="24"/>
  <c r="T817" i="24"/>
  <c r="S817" i="24"/>
  <c r="R817" i="24"/>
  <c r="Q817" i="24"/>
  <c r="AF817" i="24" s="1"/>
  <c r="AE816" i="24"/>
  <c r="AD816" i="24"/>
  <c r="AC816" i="24"/>
  <c r="AB816" i="24"/>
  <c r="AA816" i="24"/>
  <c r="Z816" i="24"/>
  <c r="Y816" i="24"/>
  <c r="X816" i="24"/>
  <c r="W816" i="24"/>
  <c r="V816" i="24"/>
  <c r="U816" i="24"/>
  <c r="T816" i="24"/>
  <c r="S816" i="24"/>
  <c r="R816" i="24"/>
  <c r="Q816" i="24"/>
  <c r="AF816" i="24" s="1"/>
  <c r="AE815" i="24"/>
  <c r="AD815" i="24"/>
  <c r="AC815" i="24"/>
  <c r="AB815" i="24"/>
  <c r="AA815" i="24"/>
  <c r="Z815" i="24"/>
  <c r="Y815" i="24"/>
  <c r="X815" i="24"/>
  <c r="W815" i="24"/>
  <c r="V815" i="24"/>
  <c r="U815" i="24"/>
  <c r="T815" i="24"/>
  <c r="S815" i="24"/>
  <c r="R815" i="24"/>
  <c r="Q815" i="24"/>
  <c r="AF815" i="24" s="1"/>
  <c r="AE814" i="24"/>
  <c r="AD814" i="24"/>
  <c r="AC814" i="24"/>
  <c r="AB814" i="24"/>
  <c r="AA814" i="24"/>
  <c r="Z814" i="24"/>
  <c r="Y814" i="24"/>
  <c r="X814" i="24"/>
  <c r="W814" i="24"/>
  <c r="V814" i="24"/>
  <c r="U814" i="24"/>
  <c r="T814" i="24"/>
  <c r="S814" i="24"/>
  <c r="R814" i="24"/>
  <c r="Q814" i="24"/>
  <c r="AE813" i="24"/>
  <c r="AD813" i="24"/>
  <c r="AC813" i="24"/>
  <c r="AB813" i="24"/>
  <c r="AA813" i="24"/>
  <c r="Z813" i="24"/>
  <c r="Y813" i="24"/>
  <c r="X813" i="24"/>
  <c r="W813" i="24"/>
  <c r="V813" i="24"/>
  <c r="U813" i="24"/>
  <c r="T813" i="24"/>
  <c r="S813" i="24"/>
  <c r="R813" i="24"/>
  <c r="Q813" i="24"/>
  <c r="AE812" i="24"/>
  <c r="AD812" i="24"/>
  <c r="AC812" i="24"/>
  <c r="AB812" i="24"/>
  <c r="AA812" i="24"/>
  <c r="Z812" i="24"/>
  <c r="Y812" i="24"/>
  <c r="X812" i="24"/>
  <c r="W812" i="24"/>
  <c r="V812" i="24"/>
  <c r="U812" i="24"/>
  <c r="T812" i="24"/>
  <c r="S812" i="24"/>
  <c r="R812" i="24"/>
  <c r="Q812" i="24"/>
  <c r="AE811" i="24"/>
  <c r="AD811" i="24"/>
  <c r="AC811" i="24"/>
  <c r="AB811" i="24"/>
  <c r="AA811" i="24"/>
  <c r="Z811" i="24"/>
  <c r="Y811" i="24"/>
  <c r="X811" i="24"/>
  <c r="W811" i="24"/>
  <c r="V811" i="24"/>
  <c r="U811" i="24"/>
  <c r="T811" i="24"/>
  <c r="S811" i="24"/>
  <c r="R811" i="24"/>
  <c r="Q811" i="24"/>
  <c r="AF811" i="24" s="1"/>
  <c r="AE810" i="24"/>
  <c r="AD810" i="24"/>
  <c r="AC810" i="24"/>
  <c r="AB810" i="24"/>
  <c r="AA810" i="24"/>
  <c r="Z810" i="24"/>
  <c r="Y810" i="24"/>
  <c r="X810" i="24"/>
  <c r="W810" i="24"/>
  <c r="V810" i="24"/>
  <c r="U810" i="24"/>
  <c r="T810" i="24"/>
  <c r="S810" i="24"/>
  <c r="R810" i="24"/>
  <c r="Q810" i="24"/>
  <c r="AF810" i="24" s="1"/>
  <c r="AE809" i="24"/>
  <c r="AD809" i="24"/>
  <c r="AC809" i="24"/>
  <c r="AB809" i="24"/>
  <c r="AA809" i="24"/>
  <c r="Z809" i="24"/>
  <c r="Y809" i="24"/>
  <c r="X809" i="24"/>
  <c r="W809" i="24"/>
  <c r="V809" i="24"/>
  <c r="U809" i="24"/>
  <c r="T809" i="24"/>
  <c r="S809" i="24"/>
  <c r="R809" i="24"/>
  <c r="Q809" i="24"/>
  <c r="AF809" i="24" s="1"/>
  <c r="AE808" i="24"/>
  <c r="AD808" i="24"/>
  <c r="AC808" i="24"/>
  <c r="AB808" i="24"/>
  <c r="AA808" i="24"/>
  <c r="Z808" i="24"/>
  <c r="Y808" i="24"/>
  <c r="X808" i="24"/>
  <c r="W808" i="24"/>
  <c r="V808" i="24"/>
  <c r="U808" i="24"/>
  <c r="T808" i="24"/>
  <c r="S808" i="24"/>
  <c r="R808" i="24"/>
  <c r="Q808" i="24"/>
  <c r="AF808" i="24" s="1"/>
  <c r="AE807" i="24"/>
  <c r="AD807" i="24"/>
  <c r="AC807" i="24"/>
  <c r="AB807" i="24"/>
  <c r="AA807" i="24"/>
  <c r="Z807" i="24"/>
  <c r="Y807" i="24"/>
  <c r="X807" i="24"/>
  <c r="W807" i="24"/>
  <c r="V807" i="24"/>
  <c r="U807" i="24"/>
  <c r="T807" i="24"/>
  <c r="S807" i="24"/>
  <c r="R807" i="24"/>
  <c r="Q807" i="24"/>
  <c r="AF807" i="24" s="1"/>
  <c r="AE806" i="24"/>
  <c r="AD806" i="24"/>
  <c r="AC806" i="24"/>
  <c r="AB806" i="24"/>
  <c r="AA806" i="24"/>
  <c r="Z806" i="24"/>
  <c r="Y806" i="24"/>
  <c r="X806" i="24"/>
  <c r="W806" i="24"/>
  <c r="V806" i="24"/>
  <c r="U806" i="24"/>
  <c r="T806" i="24"/>
  <c r="S806" i="24"/>
  <c r="R806" i="24"/>
  <c r="Q806" i="24"/>
  <c r="AE805" i="24"/>
  <c r="AD805" i="24"/>
  <c r="AC805" i="24"/>
  <c r="AB805" i="24"/>
  <c r="AA805" i="24"/>
  <c r="Z805" i="24"/>
  <c r="Y805" i="24"/>
  <c r="X805" i="24"/>
  <c r="W805" i="24"/>
  <c r="V805" i="24"/>
  <c r="U805" i="24"/>
  <c r="T805" i="24"/>
  <c r="S805" i="24"/>
  <c r="R805" i="24"/>
  <c r="Q805" i="24"/>
  <c r="AE804" i="24"/>
  <c r="AD804" i="24"/>
  <c r="AC804" i="24"/>
  <c r="AB804" i="24"/>
  <c r="AA804" i="24"/>
  <c r="Z804" i="24"/>
  <c r="Y804" i="24"/>
  <c r="X804" i="24"/>
  <c r="W804" i="24"/>
  <c r="V804" i="24"/>
  <c r="U804" i="24"/>
  <c r="T804" i="24"/>
  <c r="S804" i="24"/>
  <c r="R804" i="24"/>
  <c r="Q804" i="24"/>
  <c r="AE803" i="24"/>
  <c r="AD803" i="24"/>
  <c r="AC803" i="24"/>
  <c r="AB803" i="24"/>
  <c r="AA803" i="24"/>
  <c r="Z803" i="24"/>
  <c r="Y803" i="24"/>
  <c r="X803" i="24"/>
  <c r="W803" i="24"/>
  <c r="V803" i="24"/>
  <c r="U803" i="24"/>
  <c r="T803" i="24"/>
  <c r="S803" i="24"/>
  <c r="R803" i="24"/>
  <c r="Q803" i="24"/>
  <c r="AF803" i="24" s="1"/>
  <c r="AE802" i="24"/>
  <c r="AD802" i="24"/>
  <c r="AC802" i="24"/>
  <c r="AB802" i="24"/>
  <c r="AA802" i="24"/>
  <c r="Z802" i="24"/>
  <c r="Y802" i="24"/>
  <c r="X802" i="24"/>
  <c r="W802" i="24"/>
  <c r="V802" i="24"/>
  <c r="U802" i="24"/>
  <c r="T802" i="24"/>
  <c r="S802" i="24"/>
  <c r="R802" i="24"/>
  <c r="Q802" i="24"/>
  <c r="AF802" i="24" s="1"/>
  <c r="AE801" i="24"/>
  <c r="AD801" i="24"/>
  <c r="AC801" i="24"/>
  <c r="AB801" i="24"/>
  <c r="AA801" i="24"/>
  <c r="Z801" i="24"/>
  <c r="Y801" i="24"/>
  <c r="X801" i="24"/>
  <c r="W801" i="24"/>
  <c r="V801" i="24"/>
  <c r="U801" i="24"/>
  <c r="T801" i="24"/>
  <c r="S801" i="24"/>
  <c r="R801" i="24"/>
  <c r="Q801" i="24"/>
  <c r="AF801" i="24" s="1"/>
  <c r="AE800" i="24"/>
  <c r="AD800" i="24"/>
  <c r="AC800" i="24"/>
  <c r="AB800" i="24"/>
  <c r="AA800" i="24"/>
  <c r="Z800" i="24"/>
  <c r="Y800" i="24"/>
  <c r="X800" i="24"/>
  <c r="W800" i="24"/>
  <c r="V800" i="24"/>
  <c r="U800" i="24"/>
  <c r="T800" i="24"/>
  <c r="S800" i="24"/>
  <c r="R800" i="24"/>
  <c r="Q800" i="24"/>
  <c r="AF800" i="24" s="1"/>
  <c r="AE799" i="24"/>
  <c r="AD799" i="24"/>
  <c r="AC799" i="24"/>
  <c r="AB799" i="24"/>
  <c r="AA799" i="24"/>
  <c r="Z799" i="24"/>
  <c r="Y799" i="24"/>
  <c r="X799" i="24"/>
  <c r="W799" i="24"/>
  <c r="V799" i="24"/>
  <c r="U799" i="24"/>
  <c r="T799" i="24"/>
  <c r="S799" i="24"/>
  <c r="R799" i="24"/>
  <c r="Q799" i="24"/>
  <c r="AF799" i="24" s="1"/>
  <c r="AE798" i="24"/>
  <c r="AD798" i="24"/>
  <c r="AC798" i="24"/>
  <c r="AB798" i="24"/>
  <c r="AA798" i="24"/>
  <c r="Z798" i="24"/>
  <c r="Y798" i="24"/>
  <c r="X798" i="24"/>
  <c r="W798" i="24"/>
  <c r="V798" i="24"/>
  <c r="U798" i="24"/>
  <c r="T798" i="24"/>
  <c r="S798" i="24"/>
  <c r="R798" i="24"/>
  <c r="Q798" i="24"/>
  <c r="AE797" i="24"/>
  <c r="AD797" i="24"/>
  <c r="AC797" i="24"/>
  <c r="AB797" i="24"/>
  <c r="AA797" i="24"/>
  <c r="Z797" i="24"/>
  <c r="Y797" i="24"/>
  <c r="X797" i="24"/>
  <c r="W797" i="24"/>
  <c r="V797" i="24"/>
  <c r="U797" i="24"/>
  <c r="T797" i="24"/>
  <c r="S797" i="24"/>
  <c r="R797" i="24"/>
  <c r="Q797" i="24"/>
  <c r="AE796" i="24"/>
  <c r="AD796" i="24"/>
  <c r="AC796" i="24"/>
  <c r="AB796" i="24"/>
  <c r="AA796" i="24"/>
  <c r="Z796" i="24"/>
  <c r="Y796" i="24"/>
  <c r="X796" i="24"/>
  <c r="W796" i="24"/>
  <c r="V796" i="24"/>
  <c r="U796" i="24"/>
  <c r="T796" i="24"/>
  <c r="S796" i="24"/>
  <c r="R796" i="24"/>
  <c r="Q796" i="24"/>
  <c r="AE795" i="24"/>
  <c r="AD795" i="24"/>
  <c r="AC795" i="24"/>
  <c r="AB795" i="24"/>
  <c r="AA795" i="24"/>
  <c r="Z795" i="24"/>
  <c r="Y795" i="24"/>
  <c r="X795" i="24"/>
  <c r="W795" i="24"/>
  <c r="V795" i="24"/>
  <c r="U795" i="24"/>
  <c r="T795" i="24"/>
  <c r="S795" i="24"/>
  <c r="R795" i="24"/>
  <c r="Q795" i="24"/>
  <c r="AF795" i="24" s="1"/>
  <c r="AE794" i="24"/>
  <c r="AD794" i="24"/>
  <c r="AC794" i="24"/>
  <c r="AB794" i="24"/>
  <c r="AA794" i="24"/>
  <c r="Z794" i="24"/>
  <c r="Y794" i="24"/>
  <c r="X794" i="24"/>
  <c r="W794" i="24"/>
  <c r="V794" i="24"/>
  <c r="U794" i="24"/>
  <c r="T794" i="24"/>
  <c r="S794" i="24"/>
  <c r="R794" i="24"/>
  <c r="Q794" i="24"/>
  <c r="AE793" i="24"/>
  <c r="AD793" i="24"/>
  <c r="AC793" i="24"/>
  <c r="AB793" i="24"/>
  <c r="AA793" i="24"/>
  <c r="Z793" i="24"/>
  <c r="Y793" i="24"/>
  <c r="X793" i="24"/>
  <c r="W793" i="24"/>
  <c r="V793" i="24"/>
  <c r="U793" i="24"/>
  <c r="T793" i="24"/>
  <c r="S793" i="24"/>
  <c r="R793" i="24"/>
  <c r="Q793" i="24"/>
  <c r="AE792" i="24"/>
  <c r="AD792" i="24"/>
  <c r="AC792" i="24"/>
  <c r="AB792" i="24"/>
  <c r="AA792" i="24"/>
  <c r="Z792" i="24"/>
  <c r="Y792" i="24"/>
  <c r="X792" i="24"/>
  <c r="W792" i="24"/>
  <c r="V792" i="24"/>
  <c r="U792" i="24"/>
  <c r="T792" i="24"/>
  <c r="S792" i="24"/>
  <c r="R792" i="24"/>
  <c r="Q792" i="24"/>
  <c r="AE791" i="24"/>
  <c r="AD791" i="24"/>
  <c r="AC791" i="24"/>
  <c r="AC859" i="24" s="1"/>
  <c r="AB791" i="24"/>
  <c r="AB859" i="24" s="1"/>
  <c r="AA791" i="24"/>
  <c r="Z791" i="24"/>
  <c r="Y791" i="24"/>
  <c r="Y859" i="24" s="1"/>
  <c r="X791" i="24"/>
  <c r="X859" i="24" s="1"/>
  <c r="W791" i="24"/>
  <c r="V791" i="24"/>
  <c r="U791" i="24"/>
  <c r="U859" i="24" s="1"/>
  <c r="T791" i="24"/>
  <c r="T859" i="24" s="1"/>
  <c r="S791" i="24"/>
  <c r="R791" i="24"/>
  <c r="Q791" i="24"/>
  <c r="AE790" i="24"/>
  <c r="AD790" i="24"/>
  <c r="AC790" i="24"/>
  <c r="AB790" i="24"/>
  <c r="AA790" i="24"/>
  <c r="Z790" i="24"/>
  <c r="Y790" i="24"/>
  <c r="X790" i="24"/>
  <c r="W790" i="24"/>
  <c r="V790" i="24"/>
  <c r="U790" i="24"/>
  <c r="T790" i="24"/>
  <c r="S790" i="24"/>
  <c r="R790" i="24"/>
  <c r="Q790" i="24"/>
  <c r="AE789" i="24"/>
  <c r="AD789" i="24"/>
  <c r="AC789" i="24"/>
  <c r="AB789" i="24"/>
  <c r="AA789" i="24"/>
  <c r="Z789" i="24"/>
  <c r="Y789" i="24"/>
  <c r="X789" i="24"/>
  <c r="W789" i="24"/>
  <c r="V789" i="24"/>
  <c r="U789" i="24"/>
  <c r="T789" i="24"/>
  <c r="S789" i="24"/>
  <c r="R789" i="24"/>
  <c r="Q789" i="24"/>
  <c r="AE788" i="24"/>
  <c r="AD788" i="24"/>
  <c r="AC788" i="24"/>
  <c r="AB788" i="24"/>
  <c r="AA788" i="24"/>
  <c r="Z788" i="24"/>
  <c r="Y788" i="24"/>
  <c r="X788" i="24"/>
  <c r="W788" i="24"/>
  <c r="V788" i="24"/>
  <c r="U788" i="24"/>
  <c r="T788" i="24"/>
  <c r="S788" i="24"/>
  <c r="R788" i="24"/>
  <c r="Q788" i="24"/>
  <c r="AE787" i="24"/>
  <c r="AD787" i="24"/>
  <c r="AC787" i="24"/>
  <c r="AB787" i="24"/>
  <c r="AB860" i="24" s="1"/>
  <c r="AA787" i="24"/>
  <c r="Z787" i="24"/>
  <c r="Y787" i="24"/>
  <c r="Y860" i="24" s="1"/>
  <c r="X787" i="24"/>
  <c r="X861" i="24" s="1"/>
  <c r="W787" i="24"/>
  <c r="V787" i="24"/>
  <c r="U787" i="24"/>
  <c r="T787" i="24"/>
  <c r="T860" i="24" s="1"/>
  <c r="S787" i="24"/>
  <c r="R787" i="24"/>
  <c r="Q787" i="24"/>
  <c r="AF787" i="24" s="1"/>
  <c r="AE786" i="24"/>
  <c r="AD786" i="24"/>
  <c r="AC786" i="24"/>
  <c r="AB786" i="24"/>
  <c r="AA786" i="24"/>
  <c r="Z786" i="24"/>
  <c r="Y786" i="24"/>
  <c r="X786" i="24"/>
  <c r="W786" i="24"/>
  <c r="V786" i="24"/>
  <c r="U786" i="24"/>
  <c r="T786" i="24"/>
  <c r="S786" i="24"/>
  <c r="R786" i="24"/>
  <c r="Q786" i="24"/>
  <c r="AE785" i="24"/>
  <c r="AD785" i="24"/>
  <c r="AC785" i="24"/>
  <c r="AB785" i="24"/>
  <c r="AA785" i="24"/>
  <c r="Z785" i="24"/>
  <c r="Y785" i="24"/>
  <c r="X785" i="24"/>
  <c r="W785" i="24"/>
  <c r="V785" i="24"/>
  <c r="U785" i="24"/>
  <c r="T785" i="24"/>
  <c r="S785" i="24"/>
  <c r="R785" i="24"/>
  <c r="Q785" i="24"/>
  <c r="AE784" i="24"/>
  <c r="AD784" i="24"/>
  <c r="AC784" i="24"/>
  <c r="AB784" i="24"/>
  <c r="AA784" i="24"/>
  <c r="Z784" i="24"/>
  <c r="Y784" i="24"/>
  <c r="X784" i="24"/>
  <c r="W784" i="24"/>
  <c r="V784" i="24"/>
  <c r="U784" i="24"/>
  <c r="T784" i="24"/>
  <c r="S784" i="24"/>
  <c r="R784" i="24"/>
  <c r="Q784" i="24"/>
  <c r="AE783" i="24"/>
  <c r="AD783" i="24"/>
  <c r="AC783" i="24"/>
  <c r="AB783" i="24"/>
  <c r="AA783" i="24"/>
  <c r="Z783" i="24"/>
  <c r="Y783" i="24"/>
  <c r="X783" i="24"/>
  <c r="W783" i="24"/>
  <c r="V783" i="24"/>
  <c r="U783" i="24"/>
  <c r="T783" i="24"/>
  <c r="S783" i="24"/>
  <c r="R783" i="24"/>
  <c r="Q783" i="24"/>
  <c r="AE782" i="24"/>
  <c r="AD782" i="24"/>
  <c r="AC782" i="24"/>
  <c r="AB782" i="24"/>
  <c r="AA782" i="24"/>
  <c r="Z782" i="24"/>
  <c r="Y782" i="24"/>
  <c r="X782" i="24"/>
  <c r="W782" i="24"/>
  <c r="V782" i="24"/>
  <c r="U782" i="24"/>
  <c r="T782" i="24"/>
  <c r="S782" i="24"/>
  <c r="R782" i="24"/>
  <c r="Q782" i="24"/>
  <c r="AE781" i="24"/>
  <c r="AD781" i="24"/>
  <c r="AC781" i="24"/>
  <c r="AB781" i="24"/>
  <c r="AA781" i="24"/>
  <c r="Z781" i="24"/>
  <c r="Y781" i="24"/>
  <c r="X781" i="24"/>
  <c r="W781" i="24"/>
  <c r="V781" i="24"/>
  <c r="U781" i="24"/>
  <c r="T781" i="24"/>
  <c r="AF781" i="24" s="1"/>
  <c r="S781" i="24"/>
  <c r="R781" i="24"/>
  <c r="Q781" i="24"/>
  <c r="AE780" i="24"/>
  <c r="AD780" i="24"/>
  <c r="AC780" i="24"/>
  <c r="AB780" i="24"/>
  <c r="AA780" i="24"/>
  <c r="Z780" i="24"/>
  <c r="Y780" i="24"/>
  <c r="X780" i="24"/>
  <c r="W780" i="24"/>
  <c r="V780" i="24"/>
  <c r="U780" i="24"/>
  <c r="T780" i="24"/>
  <c r="AF780" i="24" s="1"/>
  <c r="S780" i="24"/>
  <c r="R780" i="24"/>
  <c r="Q780" i="24"/>
  <c r="AE779" i="24"/>
  <c r="AD779" i="24"/>
  <c r="AC779" i="24"/>
  <c r="AB779" i="24"/>
  <c r="AA779" i="24"/>
  <c r="Z779" i="24"/>
  <c r="Y779" i="24"/>
  <c r="X779" i="24"/>
  <c r="W779" i="24"/>
  <c r="V779" i="24"/>
  <c r="U779" i="24"/>
  <c r="T779" i="24"/>
  <c r="AF779" i="24" s="1"/>
  <c r="S779" i="24"/>
  <c r="R779" i="24"/>
  <c r="Q779" i="24"/>
  <c r="AE778" i="24"/>
  <c r="AD778" i="24"/>
  <c r="AC778" i="24"/>
  <c r="AB778" i="24"/>
  <c r="AA778" i="24"/>
  <c r="Z778" i="24"/>
  <c r="Y778" i="24"/>
  <c r="X778" i="24"/>
  <c r="W778" i="24"/>
  <c r="V778" i="24"/>
  <c r="U778" i="24"/>
  <c r="T778" i="24"/>
  <c r="AF778" i="24" s="1"/>
  <c r="S778" i="24"/>
  <c r="R778" i="24"/>
  <c r="Q778" i="24"/>
  <c r="AE777" i="24"/>
  <c r="AD777" i="24"/>
  <c r="AC777" i="24"/>
  <c r="AB777" i="24"/>
  <c r="AA777" i="24"/>
  <c r="Z777" i="24"/>
  <c r="Y777" i="24"/>
  <c r="X777" i="24"/>
  <c r="W777" i="24"/>
  <c r="V777" i="24"/>
  <c r="U777" i="24"/>
  <c r="T777" i="24"/>
  <c r="AF777" i="24" s="1"/>
  <c r="S777" i="24"/>
  <c r="R777" i="24"/>
  <c r="Q777" i="24"/>
  <c r="AE776" i="24"/>
  <c r="AD776" i="24"/>
  <c r="AC776" i="24"/>
  <c r="AB776" i="24"/>
  <c r="AA776" i="24"/>
  <c r="Z776" i="24"/>
  <c r="Y776" i="24"/>
  <c r="X776" i="24"/>
  <c r="W776" i="24"/>
  <c r="V776" i="24"/>
  <c r="U776" i="24"/>
  <c r="T776" i="24"/>
  <c r="AF776" i="24" s="1"/>
  <c r="S776" i="24"/>
  <c r="R776" i="24"/>
  <c r="Q776" i="24"/>
  <c r="AE775" i="24"/>
  <c r="AD775" i="24"/>
  <c r="AC775" i="24"/>
  <c r="AB775" i="24"/>
  <c r="AA775" i="24"/>
  <c r="Z775" i="24"/>
  <c r="Y775" i="24"/>
  <c r="X775" i="24"/>
  <c r="W775" i="24"/>
  <c r="V775" i="24"/>
  <c r="U775" i="24"/>
  <c r="T775" i="24"/>
  <c r="AF775" i="24" s="1"/>
  <c r="S775" i="24"/>
  <c r="R775" i="24"/>
  <c r="Q775" i="24"/>
  <c r="AE774" i="24"/>
  <c r="AD774" i="24"/>
  <c r="AC774" i="24"/>
  <c r="AB774" i="24"/>
  <c r="AA774" i="24"/>
  <c r="Z774" i="24"/>
  <c r="Y774" i="24"/>
  <c r="X774" i="24"/>
  <c r="W774" i="24"/>
  <c r="V774" i="24"/>
  <c r="U774" i="24"/>
  <c r="T774" i="24"/>
  <c r="AF774" i="24" s="1"/>
  <c r="S774" i="24"/>
  <c r="R774" i="24"/>
  <c r="Q774" i="24"/>
  <c r="AE773" i="24"/>
  <c r="AD773" i="24"/>
  <c r="AC773" i="24"/>
  <c r="AB773" i="24"/>
  <c r="AA773" i="24"/>
  <c r="Z773" i="24"/>
  <c r="Y773" i="24"/>
  <c r="X773" i="24"/>
  <c r="W773" i="24"/>
  <c r="V773" i="24"/>
  <c r="U773" i="24"/>
  <c r="T773" i="24"/>
  <c r="AF773" i="24" s="1"/>
  <c r="S773" i="24"/>
  <c r="R773" i="24"/>
  <c r="Q773" i="24"/>
  <c r="AE772" i="24"/>
  <c r="AD772" i="24"/>
  <c r="AC772" i="24"/>
  <c r="AB772" i="24"/>
  <c r="AA772" i="24"/>
  <c r="Z772" i="24"/>
  <c r="Y772" i="24"/>
  <c r="X772" i="24"/>
  <c r="W772" i="24"/>
  <c r="V772" i="24"/>
  <c r="U772" i="24"/>
  <c r="T772" i="24"/>
  <c r="AF772" i="24" s="1"/>
  <c r="S772" i="24"/>
  <c r="R772" i="24"/>
  <c r="Q772" i="24"/>
  <c r="AE771" i="24"/>
  <c r="AD771" i="24"/>
  <c r="AC771" i="24"/>
  <c r="AB771" i="24"/>
  <c r="AA771" i="24"/>
  <c r="Z771" i="24"/>
  <c r="Y771" i="24"/>
  <c r="X771" i="24"/>
  <c r="W771" i="24"/>
  <c r="V771" i="24"/>
  <c r="U771" i="24"/>
  <c r="T771" i="24"/>
  <c r="AF771" i="24" s="1"/>
  <c r="S771" i="24"/>
  <c r="R771" i="24"/>
  <c r="Q771" i="24"/>
  <c r="AE770" i="24"/>
  <c r="AD770" i="24"/>
  <c r="AC770" i="24"/>
  <c r="AB770" i="24"/>
  <c r="AA770" i="24"/>
  <c r="Z770" i="24"/>
  <c r="Y770" i="24"/>
  <c r="X770" i="24"/>
  <c r="W770" i="24"/>
  <c r="V770" i="24"/>
  <c r="U770" i="24"/>
  <c r="T770" i="24"/>
  <c r="AF770" i="24" s="1"/>
  <c r="S770" i="24"/>
  <c r="R770" i="24"/>
  <c r="Q770" i="24"/>
  <c r="AE769" i="24"/>
  <c r="AD769" i="24"/>
  <c r="AC769" i="24"/>
  <c r="AB769" i="24"/>
  <c r="AA769" i="24"/>
  <c r="Z769" i="24"/>
  <c r="Y769" i="24"/>
  <c r="X769" i="24"/>
  <c r="W769" i="24"/>
  <c r="V769" i="24"/>
  <c r="U769" i="24"/>
  <c r="T769" i="24"/>
  <c r="AF769" i="24" s="1"/>
  <c r="S769" i="24"/>
  <c r="R769" i="24"/>
  <c r="Q769" i="24"/>
  <c r="AE768" i="24"/>
  <c r="AD768" i="24"/>
  <c r="AC768" i="24"/>
  <c r="AB768" i="24"/>
  <c r="AA768" i="24"/>
  <c r="Z768" i="24"/>
  <c r="Y768" i="24"/>
  <c r="X768" i="24"/>
  <c r="W768" i="24"/>
  <c r="V768" i="24"/>
  <c r="U768" i="24"/>
  <c r="T768" i="24"/>
  <c r="AF768" i="24" s="1"/>
  <c r="S768" i="24"/>
  <c r="R768" i="24"/>
  <c r="Q768" i="24"/>
  <c r="AE767" i="24"/>
  <c r="AD767" i="24"/>
  <c r="AC767" i="24"/>
  <c r="AB767" i="24"/>
  <c r="AA767" i="24"/>
  <c r="Z767" i="24"/>
  <c r="Y767" i="24"/>
  <c r="X767" i="24"/>
  <c r="W767" i="24"/>
  <c r="V767" i="24"/>
  <c r="U767" i="24"/>
  <c r="T767" i="24"/>
  <c r="AF767" i="24" s="1"/>
  <c r="S767" i="24"/>
  <c r="R767" i="24"/>
  <c r="Q767" i="24"/>
  <c r="AE766" i="24"/>
  <c r="AD766" i="24"/>
  <c r="AC766" i="24"/>
  <c r="AB766" i="24"/>
  <c r="AA766" i="24"/>
  <c r="Z766" i="24"/>
  <c r="Y766" i="24"/>
  <c r="X766" i="24"/>
  <c r="W766" i="24"/>
  <c r="V766" i="24"/>
  <c r="U766" i="24"/>
  <c r="T766" i="24"/>
  <c r="AF766" i="24" s="1"/>
  <c r="S766" i="24"/>
  <c r="R766" i="24"/>
  <c r="Q766" i="24"/>
  <c r="AE765" i="24"/>
  <c r="AD765" i="24"/>
  <c r="AC765" i="24"/>
  <c r="AB765" i="24"/>
  <c r="AA765" i="24"/>
  <c r="Z765" i="24"/>
  <c r="Y765" i="24"/>
  <c r="X765" i="24"/>
  <c r="W765" i="24"/>
  <c r="V765" i="24"/>
  <c r="U765" i="24"/>
  <c r="T765" i="24"/>
  <c r="AF765" i="24" s="1"/>
  <c r="S765" i="24"/>
  <c r="R765" i="24"/>
  <c r="Q765" i="24"/>
  <c r="AE764" i="24"/>
  <c r="AD764" i="24"/>
  <c r="AC764" i="24"/>
  <c r="AB764" i="24"/>
  <c r="AA764" i="24"/>
  <c r="Z764" i="24"/>
  <c r="Y764" i="24"/>
  <c r="X764" i="24"/>
  <c r="W764" i="24"/>
  <c r="V764" i="24"/>
  <c r="U764" i="24"/>
  <c r="T764" i="24"/>
  <c r="S764" i="24"/>
  <c r="R764" i="24"/>
  <c r="AF764" i="24" s="1"/>
  <c r="Q764" i="24"/>
  <c r="AE763" i="24"/>
  <c r="AD763" i="24"/>
  <c r="AC763" i="24"/>
  <c r="AB763" i="24"/>
  <c r="AB862" i="24" s="1"/>
  <c r="AA763" i="24"/>
  <c r="Z763" i="24"/>
  <c r="Y763" i="24"/>
  <c r="Y862" i="24" s="1"/>
  <c r="X763" i="24"/>
  <c r="X862" i="24" s="1"/>
  <c r="W763" i="24"/>
  <c r="V763" i="24"/>
  <c r="U763" i="24"/>
  <c r="T763" i="24"/>
  <c r="T862" i="24" s="1"/>
  <c r="S763" i="24"/>
  <c r="R763" i="24"/>
  <c r="AF763" i="24" s="1"/>
  <c r="Q763" i="24"/>
  <c r="Q862" i="24" s="1"/>
  <c r="AE858" i="23"/>
  <c r="AD858" i="23"/>
  <c r="AC858" i="23"/>
  <c r="AB858" i="23"/>
  <c r="AA858" i="23"/>
  <c r="Z858" i="23"/>
  <c r="Y858" i="23"/>
  <c r="X858" i="23"/>
  <c r="W858" i="23"/>
  <c r="V858" i="23"/>
  <c r="U858" i="23"/>
  <c r="T858" i="23"/>
  <c r="S858" i="23"/>
  <c r="R858" i="23"/>
  <c r="Q858" i="23"/>
  <c r="AF858" i="23" s="1"/>
  <c r="AE857" i="23"/>
  <c r="AD857" i="23"/>
  <c r="AC857" i="23"/>
  <c r="AB857" i="23"/>
  <c r="AA857" i="23"/>
  <c r="Z857" i="23"/>
  <c r="Y857" i="23"/>
  <c r="X857" i="23"/>
  <c r="W857" i="23"/>
  <c r="V857" i="23"/>
  <c r="U857" i="23"/>
  <c r="T857" i="23"/>
  <c r="S857" i="23"/>
  <c r="R857" i="23"/>
  <c r="Q857" i="23"/>
  <c r="AF857" i="23" s="1"/>
  <c r="AE856" i="23"/>
  <c r="AD856" i="23"/>
  <c r="AC856" i="23"/>
  <c r="AB856" i="23"/>
  <c r="AA856" i="23"/>
  <c r="Z856" i="23"/>
  <c r="Y856" i="23"/>
  <c r="X856" i="23"/>
  <c r="W856" i="23"/>
  <c r="V856" i="23"/>
  <c r="U856" i="23"/>
  <c r="T856" i="23"/>
  <c r="S856" i="23"/>
  <c r="R856" i="23"/>
  <c r="Q856" i="23"/>
  <c r="AF856" i="23" s="1"/>
  <c r="AE855" i="23"/>
  <c r="AD855" i="23"/>
  <c r="AC855" i="23"/>
  <c r="AB855" i="23"/>
  <c r="AA855" i="23"/>
  <c r="Z855" i="23"/>
  <c r="Y855" i="23"/>
  <c r="X855" i="23"/>
  <c r="W855" i="23"/>
  <c r="V855" i="23"/>
  <c r="U855" i="23"/>
  <c r="T855" i="23"/>
  <c r="S855" i="23"/>
  <c r="R855" i="23"/>
  <c r="Q855" i="23"/>
  <c r="AF855" i="23" s="1"/>
  <c r="AE854" i="23"/>
  <c r="AD854" i="23"/>
  <c r="AC854" i="23"/>
  <c r="AB854" i="23"/>
  <c r="AA854" i="23"/>
  <c r="Z854" i="23"/>
  <c r="Y854" i="23"/>
  <c r="X854" i="23"/>
  <c r="W854" i="23"/>
  <c r="V854" i="23"/>
  <c r="U854" i="23"/>
  <c r="T854" i="23"/>
  <c r="S854" i="23"/>
  <c r="R854" i="23"/>
  <c r="Q854" i="23"/>
  <c r="AF854" i="23" s="1"/>
  <c r="AE853" i="23"/>
  <c r="AD853" i="23"/>
  <c r="AC853" i="23"/>
  <c r="AB853" i="23"/>
  <c r="AA853" i="23"/>
  <c r="Z853" i="23"/>
  <c r="Y853" i="23"/>
  <c r="X853" i="23"/>
  <c r="W853" i="23"/>
  <c r="V853" i="23"/>
  <c r="U853" i="23"/>
  <c r="T853" i="23"/>
  <c r="S853" i="23"/>
  <c r="R853" i="23"/>
  <c r="Q853" i="23"/>
  <c r="AF853" i="23" s="1"/>
  <c r="AE852" i="23"/>
  <c r="AD852" i="23"/>
  <c r="AC852" i="23"/>
  <c r="AB852" i="23"/>
  <c r="AA852" i="23"/>
  <c r="Z852" i="23"/>
  <c r="Y852" i="23"/>
  <c r="X852" i="23"/>
  <c r="W852" i="23"/>
  <c r="V852" i="23"/>
  <c r="U852" i="23"/>
  <c r="T852" i="23"/>
  <c r="S852" i="23"/>
  <c r="R852" i="23"/>
  <c r="Q852" i="23"/>
  <c r="AF852" i="23" s="1"/>
  <c r="AE851" i="23"/>
  <c r="AD851" i="23"/>
  <c r="AC851" i="23"/>
  <c r="AB851" i="23"/>
  <c r="AA851" i="23"/>
  <c r="Z851" i="23"/>
  <c r="Y851" i="23"/>
  <c r="X851" i="23"/>
  <c r="W851" i="23"/>
  <c r="V851" i="23"/>
  <c r="U851" i="23"/>
  <c r="T851" i="23"/>
  <c r="S851" i="23"/>
  <c r="R851" i="23"/>
  <c r="Q851" i="23"/>
  <c r="AF851" i="23" s="1"/>
  <c r="AE850" i="23"/>
  <c r="AD850" i="23"/>
  <c r="AC850" i="23"/>
  <c r="AB850" i="23"/>
  <c r="AA850" i="23"/>
  <c r="Z850" i="23"/>
  <c r="Y850" i="23"/>
  <c r="X850" i="23"/>
  <c r="W850" i="23"/>
  <c r="V850" i="23"/>
  <c r="U850" i="23"/>
  <c r="T850" i="23"/>
  <c r="S850" i="23"/>
  <c r="R850" i="23"/>
  <c r="Q850" i="23"/>
  <c r="AF850" i="23" s="1"/>
  <c r="AE849" i="23"/>
  <c r="AD849" i="23"/>
  <c r="AC849" i="23"/>
  <c r="AB849" i="23"/>
  <c r="AA849" i="23"/>
  <c r="Z849" i="23"/>
  <c r="Y849" i="23"/>
  <c r="X849" i="23"/>
  <c r="W849" i="23"/>
  <c r="V849" i="23"/>
  <c r="U849" i="23"/>
  <c r="T849" i="23"/>
  <c r="S849" i="23"/>
  <c r="R849" i="23"/>
  <c r="Q849" i="23"/>
  <c r="AF849" i="23" s="1"/>
  <c r="AE848" i="23"/>
  <c r="AD848" i="23"/>
  <c r="AC848" i="23"/>
  <c r="AB848" i="23"/>
  <c r="AA848" i="23"/>
  <c r="Z848" i="23"/>
  <c r="Y848" i="23"/>
  <c r="X848" i="23"/>
  <c r="W848" i="23"/>
  <c r="V848" i="23"/>
  <c r="U848" i="23"/>
  <c r="T848" i="23"/>
  <c r="S848" i="23"/>
  <c r="R848" i="23"/>
  <c r="Q848" i="23"/>
  <c r="AF848" i="23" s="1"/>
  <c r="AE847" i="23"/>
  <c r="AD847" i="23"/>
  <c r="AC847" i="23"/>
  <c r="AB847" i="23"/>
  <c r="AA847" i="23"/>
  <c r="Z847" i="23"/>
  <c r="Y847" i="23"/>
  <c r="X847" i="23"/>
  <c r="W847" i="23"/>
  <c r="V847" i="23"/>
  <c r="U847" i="23"/>
  <c r="T847" i="23"/>
  <c r="S847" i="23"/>
  <c r="R847" i="23"/>
  <c r="Q847" i="23"/>
  <c r="AF847" i="23" s="1"/>
  <c r="AE846" i="23"/>
  <c r="AD846" i="23"/>
  <c r="AC846" i="23"/>
  <c r="AB846" i="23"/>
  <c r="AA846" i="23"/>
  <c r="Z846" i="23"/>
  <c r="Y846" i="23"/>
  <c r="X846" i="23"/>
  <c r="W846" i="23"/>
  <c r="V846" i="23"/>
  <c r="U846" i="23"/>
  <c r="T846" i="23"/>
  <c r="S846" i="23"/>
  <c r="R846" i="23"/>
  <c r="Q846" i="23"/>
  <c r="AF846" i="23" s="1"/>
  <c r="AE845" i="23"/>
  <c r="AD845" i="23"/>
  <c r="AC845" i="23"/>
  <c r="AB845" i="23"/>
  <c r="AA845" i="23"/>
  <c r="Z845" i="23"/>
  <c r="Y845" i="23"/>
  <c r="X845" i="23"/>
  <c r="W845" i="23"/>
  <c r="V845" i="23"/>
  <c r="U845" i="23"/>
  <c r="T845" i="23"/>
  <c r="S845" i="23"/>
  <c r="R845" i="23"/>
  <c r="Q845" i="23"/>
  <c r="AF845" i="23" s="1"/>
  <c r="AE844" i="23"/>
  <c r="AD844" i="23"/>
  <c r="AC844" i="23"/>
  <c r="AB844" i="23"/>
  <c r="AA844" i="23"/>
  <c r="Z844" i="23"/>
  <c r="Y844" i="23"/>
  <c r="X844" i="23"/>
  <c r="W844" i="23"/>
  <c r="V844" i="23"/>
  <c r="U844" i="23"/>
  <c r="T844" i="23"/>
  <c r="S844" i="23"/>
  <c r="R844" i="23"/>
  <c r="Q844" i="23"/>
  <c r="AF844" i="23" s="1"/>
  <c r="AE843" i="23"/>
  <c r="AD843" i="23"/>
  <c r="AC843" i="23"/>
  <c r="AB843" i="23"/>
  <c r="AA843" i="23"/>
  <c r="Z843" i="23"/>
  <c r="Y843" i="23"/>
  <c r="X843" i="23"/>
  <c r="W843" i="23"/>
  <c r="V843" i="23"/>
  <c r="U843" i="23"/>
  <c r="T843" i="23"/>
  <c r="S843" i="23"/>
  <c r="R843" i="23"/>
  <c r="Q843" i="23"/>
  <c r="AF843" i="23" s="1"/>
  <c r="AE842" i="23"/>
  <c r="AD842" i="23"/>
  <c r="AC842" i="23"/>
  <c r="AB842" i="23"/>
  <c r="AA842" i="23"/>
  <c r="Z842" i="23"/>
  <c r="Y842" i="23"/>
  <c r="X842" i="23"/>
  <c r="W842" i="23"/>
  <c r="V842" i="23"/>
  <c r="U842" i="23"/>
  <c r="T842" i="23"/>
  <c r="S842" i="23"/>
  <c r="R842" i="23"/>
  <c r="Q842" i="23"/>
  <c r="AF842" i="23" s="1"/>
  <c r="AE841" i="23"/>
  <c r="AD841" i="23"/>
  <c r="AC841" i="23"/>
  <c r="AB841" i="23"/>
  <c r="AA841" i="23"/>
  <c r="Z841" i="23"/>
  <c r="Y841" i="23"/>
  <c r="X841" i="23"/>
  <c r="W841" i="23"/>
  <c r="V841" i="23"/>
  <c r="U841" i="23"/>
  <c r="T841" i="23"/>
  <c r="S841" i="23"/>
  <c r="R841" i="23"/>
  <c r="Q841" i="23"/>
  <c r="AF841" i="23" s="1"/>
  <c r="AE840" i="23"/>
  <c r="AD840" i="23"/>
  <c r="AC840" i="23"/>
  <c r="AB840" i="23"/>
  <c r="AA840" i="23"/>
  <c r="Z840" i="23"/>
  <c r="Y840" i="23"/>
  <c r="X840" i="23"/>
  <c r="W840" i="23"/>
  <c r="V840" i="23"/>
  <c r="U840" i="23"/>
  <c r="T840" i="23"/>
  <c r="S840" i="23"/>
  <c r="R840" i="23"/>
  <c r="Q840" i="23"/>
  <c r="AF840" i="23" s="1"/>
  <c r="AE839" i="23"/>
  <c r="AD839" i="23"/>
  <c r="AC839" i="23"/>
  <c r="AB839" i="23"/>
  <c r="AA839" i="23"/>
  <c r="Z839" i="23"/>
  <c r="Y839" i="23"/>
  <c r="X839" i="23"/>
  <c r="W839" i="23"/>
  <c r="V839" i="23"/>
  <c r="U839" i="23"/>
  <c r="T839" i="23"/>
  <c r="S839" i="23"/>
  <c r="R839" i="23"/>
  <c r="Q839" i="23"/>
  <c r="AF839" i="23" s="1"/>
  <c r="AE838" i="23"/>
  <c r="AD838" i="23"/>
  <c r="AC838" i="23"/>
  <c r="AB838" i="23"/>
  <c r="AA838" i="23"/>
  <c r="Z838" i="23"/>
  <c r="Y838" i="23"/>
  <c r="X838" i="23"/>
  <c r="W838" i="23"/>
  <c r="V838" i="23"/>
  <c r="U838" i="23"/>
  <c r="T838" i="23"/>
  <c r="S838" i="23"/>
  <c r="R838" i="23"/>
  <c r="Q838" i="23"/>
  <c r="AF838" i="23" s="1"/>
  <c r="AE837" i="23"/>
  <c r="AD837" i="23"/>
  <c r="AC837" i="23"/>
  <c r="AB837" i="23"/>
  <c r="AA837" i="23"/>
  <c r="Z837" i="23"/>
  <c r="Y837" i="23"/>
  <c r="X837" i="23"/>
  <c r="W837" i="23"/>
  <c r="V837" i="23"/>
  <c r="U837" i="23"/>
  <c r="T837" i="23"/>
  <c r="S837" i="23"/>
  <c r="R837" i="23"/>
  <c r="Q837" i="23"/>
  <c r="AF837" i="23" s="1"/>
  <c r="AE836" i="23"/>
  <c r="AD836" i="23"/>
  <c r="AC836" i="23"/>
  <c r="AB836" i="23"/>
  <c r="AA836" i="23"/>
  <c r="Z836" i="23"/>
  <c r="Y836" i="23"/>
  <c r="X836" i="23"/>
  <c r="W836" i="23"/>
  <c r="V836" i="23"/>
  <c r="U836" i="23"/>
  <c r="T836" i="23"/>
  <c r="S836" i="23"/>
  <c r="R836" i="23"/>
  <c r="Q836" i="23"/>
  <c r="AF836" i="23" s="1"/>
  <c r="AE835" i="23"/>
  <c r="AD835" i="23"/>
  <c r="AC835" i="23"/>
  <c r="AB835" i="23"/>
  <c r="AA835" i="23"/>
  <c r="Z835" i="23"/>
  <c r="Y835" i="23"/>
  <c r="X835" i="23"/>
  <c r="W835" i="23"/>
  <c r="V835" i="23"/>
  <c r="U835" i="23"/>
  <c r="T835" i="23"/>
  <c r="S835" i="23"/>
  <c r="R835" i="23"/>
  <c r="Q835" i="23"/>
  <c r="AF835" i="23" s="1"/>
  <c r="AE834" i="23"/>
  <c r="AD834" i="23"/>
  <c r="AC834" i="23"/>
  <c r="AB834" i="23"/>
  <c r="AA834" i="23"/>
  <c r="Z834" i="23"/>
  <c r="Y834" i="23"/>
  <c r="X834" i="23"/>
  <c r="W834" i="23"/>
  <c r="V834" i="23"/>
  <c r="U834" i="23"/>
  <c r="T834" i="23"/>
  <c r="S834" i="23"/>
  <c r="R834" i="23"/>
  <c r="Q834" i="23"/>
  <c r="AF834" i="23" s="1"/>
  <c r="AE833" i="23"/>
  <c r="AD833" i="23"/>
  <c r="AC833" i="23"/>
  <c r="AB833" i="23"/>
  <c r="AA833" i="23"/>
  <c r="Z833" i="23"/>
  <c r="Y833" i="23"/>
  <c r="X833" i="23"/>
  <c r="W833" i="23"/>
  <c r="V833" i="23"/>
  <c r="U833" i="23"/>
  <c r="T833" i="23"/>
  <c r="S833" i="23"/>
  <c r="R833" i="23"/>
  <c r="Q833" i="23"/>
  <c r="AF833" i="23" s="1"/>
  <c r="AE832" i="23"/>
  <c r="AD832" i="23"/>
  <c r="AC832" i="23"/>
  <c r="AB832" i="23"/>
  <c r="AA832" i="23"/>
  <c r="Z832" i="23"/>
  <c r="Y832" i="23"/>
  <c r="X832" i="23"/>
  <c r="W832" i="23"/>
  <c r="V832" i="23"/>
  <c r="U832" i="23"/>
  <c r="T832" i="23"/>
  <c r="S832" i="23"/>
  <c r="R832" i="23"/>
  <c r="Q832" i="23"/>
  <c r="AF832" i="23" s="1"/>
  <c r="AE831" i="23"/>
  <c r="AD831" i="23"/>
  <c r="AC831" i="23"/>
  <c r="AB831" i="23"/>
  <c r="AA831" i="23"/>
  <c r="Z831" i="23"/>
  <c r="Y831" i="23"/>
  <c r="X831" i="23"/>
  <c r="W831" i="23"/>
  <c r="V831" i="23"/>
  <c r="U831" i="23"/>
  <c r="T831" i="23"/>
  <c r="S831" i="23"/>
  <c r="R831" i="23"/>
  <c r="Q831" i="23"/>
  <c r="AF831" i="23" s="1"/>
  <c r="AE830" i="23"/>
  <c r="AD830" i="23"/>
  <c r="AC830" i="23"/>
  <c r="AB830" i="23"/>
  <c r="AA830" i="23"/>
  <c r="Z830" i="23"/>
  <c r="Y830" i="23"/>
  <c r="X830" i="23"/>
  <c r="W830" i="23"/>
  <c r="V830" i="23"/>
  <c r="U830" i="23"/>
  <c r="T830" i="23"/>
  <c r="S830" i="23"/>
  <c r="R830" i="23"/>
  <c r="Q830" i="23"/>
  <c r="AF830" i="23" s="1"/>
  <c r="AE829" i="23"/>
  <c r="AD829" i="23"/>
  <c r="AC829" i="23"/>
  <c r="AB829" i="23"/>
  <c r="AA829" i="23"/>
  <c r="Z829" i="23"/>
  <c r="Y829" i="23"/>
  <c r="X829" i="23"/>
  <c r="W829" i="23"/>
  <c r="V829" i="23"/>
  <c r="U829" i="23"/>
  <c r="T829" i="23"/>
  <c r="S829" i="23"/>
  <c r="R829" i="23"/>
  <c r="Q829" i="23"/>
  <c r="AF829" i="23" s="1"/>
  <c r="AE828" i="23"/>
  <c r="AD828" i="23"/>
  <c r="AC828" i="23"/>
  <c r="AB828" i="23"/>
  <c r="AA828" i="23"/>
  <c r="Z828" i="23"/>
  <c r="Y828" i="23"/>
  <c r="X828" i="23"/>
  <c r="W828" i="23"/>
  <c r="V828" i="23"/>
  <c r="U828" i="23"/>
  <c r="T828" i="23"/>
  <c r="S828" i="23"/>
  <c r="R828" i="23"/>
  <c r="Q828" i="23"/>
  <c r="AF828" i="23" s="1"/>
  <c r="AE827" i="23"/>
  <c r="AD827" i="23"/>
  <c r="AC827" i="23"/>
  <c r="AB827" i="23"/>
  <c r="AA827" i="23"/>
  <c r="Z827" i="23"/>
  <c r="Y827" i="23"/>
  <c r="X827" i="23"/>
  <c r="W827" i="23"/>
  <c r="V827" i="23"/>
  <c r="U827" i="23"/>
  <c r="T827" i="23"/>
  <c r="S827" i="23"/>
  <c r="R827" i="23"/>
  <c r="Q827" i="23"/>
  <c r="AF827" i="23" s="1"/>
  <c r="AE826" i="23"/>
  <c r="AD826" i="23"/>
  <c r="AC826" i="23"/>
  <c r="AB826" i="23"/>
  <c r="AA826" i="23"/>
  <c r="Z826" i="23"/>
  <c r="Y826" i="23"/>
  <c r="X826" i="23"/>
  <c r="W826" i="23"/>
  <c r="V826" i="23"/>
  <c r="U826" i="23"/>
  <c r="T826" i="23"/>
  <c r="S826" i="23"/>
  <c r="R826" i="23"/>
  <c r="Q826" i="23"/>
  <c r="AF826" i="23" s="1"/>
  <c r="AE825" i="23"/>
  <c r="AD825" i="23"/>
  <c r="AC825" i="23"/>
  <c r="AB825" i="23"/>
  <c r="AA825" i="23"/>
  <c r="Z825" i="23"/>
  <c r="Y825" i="23"/>
  <c r="X825" i="23"/>
  <c r="W825" i="23"/>
  <c r="V825" i="23"/>
  <c r="U825" i="23"/>
  <c r="T825" i="23"/>
  <c r="S825" i="23"/>
  <c r="R825" i="23"/>
  <c r="Q825" i="23"/>
  <c r="AF825" i="23" s="1"/>
  <c r="AE824" i="23"/>
  <c r="AD824" i="23"/>
  <c r="AC824" i="23"/>
  <c r="AB824" i="23"/>
  <c r="AA824" i="23"/>
  <c r="Z824" i="23"/>
  <c r="Y824" i="23"/>
  <c r="X824" i="23"/>
  <c r="W824" i="23"/>
  <c r="V824" i="23"/>
  <c r="U824" i="23"/>
  <c r="T824" i="23"/>
  <c r="S824" i="23"/>
  <c r="R824" i="23"/>
  <c r="Q824" i="23"/>
  <c r="AF824" i="23" s="1"/>
  <c r="AE823" i="23"/>
  <c r="AD823" i="23"/>
  <c r="AC823" i="23"/>
  <c r="AB823" i="23"/>
  <c r="AA823" i="23"/>
  <c r="Z823" i="23"/>
  <c r="Y823" i="23"/>
  <c r="X823" i="23"/>
  <c r="W823" i="23"/>
  <c r="V823" i="23"/>
  <c r="U823" i="23"/>
  <c r="T823" i="23"/>
  <c r="S823" i="23"/>
  <c r="R823" i="23"/>
  <c r="Q823" i="23"/>
  <c r="AF823" i="23" s="1"/>
  <c r="AE822" i="23"/>
  <c r="AD822" i="23"/>
  <c r="AC822" i="23"/>
  <c r="AB822" i="23"/>
  <c r="AA822" i="23"/>
  <c r="Z822" i="23"/>
  <c r="Y822" i="23"/>
  <c r="X822" i="23"/>
  <c r="W822" i="23"/>
  <c r="V822" i="23"/>
  <c r="U822" i="23"/>
  <c r="T822" i="23"/>
  <c r="S822" i="23"/>
  <c r="R822" i="23"/>
  <c r="Q822" i="23"/>
  <c r="AF822" i="23" s="1"/>
  <c r="AE821" i="23"/>
  <c r="AD821" i="23"/>
  <c r="AC821" i="23"/>
  <c r="AB821" i="23"/>
  <c r="AA821" i="23"/>
  <c r="Z821" i="23"/>
  <c r="Y821" i="23"/>
  <c r="X821" i="23"/>
  <c r="W821" i="23"/>
  <c r="V821" i="23"/>
  <c r="U821" i="23"/>
  <c r="T821" i="23"/>
  <c r="S821" i="23"/>
  <c r="R821" i="23"/>
  <c r="Q821" i="23"/>
  <c r="AF821" i="23" s="1"/>
  <c r="AE820" i="23"/>
  <c r="AD820" i="23"/>
  <c r="AC820" i="23"/>
  <c r="AB820" i="23"/>
  <c r="AA820" i="23"/>
  <c r="Z820" i="23"/>
  <c r="Y820" i="23"/>
  <c r="X820" i="23"/>
  <c r="W820" i="23"/>
  <c r="V820" i="23"/>
  <c r="U820" i="23"/>
  <c r="T820" i="23"/>
  <c r="S820" i="23"/>
  <c r="R820" i="23"/>
  <c r="Q820" i="23"/>
  <c r="AF820" i="23" s="1"/>
  <c r="AE819" i="23"/>
  <c r="AD819" i="23"/>
  <c r="AC819" i="23"/>
  <c r="AB819" i="23"/>
  <c r="AA819" i="23"/>
  <c r="Z819" i="23"/>
  <c r="Y819" i="23"/>
  <c r="X819" i="23"/>
  <c r="W819" i="23"/>
  <c r="V819" i="23"/>
  <c r="U819" i="23"/>
  <c r="T819" i="23"/>
  <c r="S819" i="23"/>
  <c r="R819" i="23"/>
  <c r="Q819" i="23"/>
  <c r="AF819" i="23" s="1"/>
  <c r="AE818" i="23"/>
  <c r="AD818" i="23"/>
  <c r="AC818" i="23"/>
  <c r="AB818" i="23"/>
  <c r="AA818" i="23"/>
  <c r="Z818" i="23"/>
  <c r="Y818" i="23"/>
  <c r="X818" i="23"/>
  <c r="W818" i="23"/>
  <c r="V818" i="23"/>
  <c r="U818" i="23"/>
  <c r="T818" i="23"/>
  <c r="S818" i="23"/>
  <c r="R818" i="23"/>
  <c r="Q818" i="23"/>
  <c r="AF818" i="23" s="1"/>
  <c r="AE817" i="23"/>
  <c r="AD817" i="23"/>
  <c r="AC817" i="23"/>
  <c r="AB817" i="23"/>
  <c r="AA817" i="23"/>
  <c r="Z817" i="23"/>
  <c r="Y817" i="23"/>
  <c r="X817" i="23"/>
  <c r="W817" i="23"/>
  <c r="V817" i="23"/>
  <c r="U817" i="23"/>
  <c r="T817" i="23"/>
  <c r="S817" i="23"/>
  <c r="R817" i="23"/>
  <c r="Q817" i="23"/>
  <c r="AF817" i="23" s="1"/>
  <c r="AE816" i="23"/>
  <c r="AD816" i="23"/>
  <c r="AC816" i="23"/>
  <c r="AB816" i="23"/>
  <c r="AA816" i="23"/>
  <c r="Z816" i="23"/>
  <c r="Y816" i="23"/>
  <c r="X816" i="23"/>
  <c r="W816" i="23"/>
  <c r="V816" i="23"/>
  <c r="U816" i="23"/>
  <c r="T816" i="23"/>
  <c r="S816" i="23"/>
  <c r="R816" i="23"/>
  <c r="Q816" i="23"/>
  <c r="AF816" i="23" s="1"/>
  <c r="AE815" i="23"/>
  <c r="AD815" i="23"/>
  <c r="AC815" i="23"/>
  <c r="AB815" i="23"/>
  <c r="AA815" i="23"/>
  <c r="Z815" i="23"/>
  <c r="Y815" i="23"/>
  <c r="X815" i="23"/>
  <c r="W815" i="23"/>
  <c r="V815" i="23"/>
  <c r="U815" i="23"/>
  <c r="T815" i="23"/>
  <c r="S815" i="23"/>
  <c r="R815" i="23"/>
  <c r="Q815" i="23"/>
  <c r="AF815" i="23" s="1"/>
  <c r="AE814" i="23"/>
  <c r="AD814" i="23"/>
  <c r="AC814" i="23"/>
  <c r="AB814" i="23"/>
  <c r="AA814" i="23"/>
  <c r="Z814" i="23"/>
  <c r="Y814" i="23"/>
  <c r="X814" i="23"/>
  <c r="W814" i="23"/>
  <c r="V814" i="23"/>
  <c r="U814" i="23"/>
  <c r="T814" i="23"/>
  <c r="S814" i="23"/>
  <c r="R814" i="23"/>
  <c r="Q814" i="23"/>
  <c r="AF814" i="23" s="1"/>
  <c r="AE813" i="23"/>
  <c r="AD813" i="23"/>
  <c r="AC813" i="23"/>
  <c r="AB813" i="23"/>
  <c r="AA813" i="23"/>
  <c r="Z813" i="23"/>
  <c r="Y813" i="23"/>
  <c r="X813" i="23"/>
  <c r="W813" i="23"/>
  <c r="V813" i="23"/>
  <c r="U813" i="23"/>
  <c r="T813" i="23"/>
  <c r="S813" i="23"/>
  <c r="R813" i="23"/>
  <c r="Q813" i="23"/>
  <c r="AF813" i="23" s="1"/>
  <c r="AE812" i="23"/>
  <c r="AD812" i="23"/>
  <c r="AC812" i="23"/>
  <c r="AB812" i="23"/>
  <c r="AA812" i="23"/>
  <c r="Z812" i="23"/>
  <c r="Y812" i="23"/>
  <c r="X812" i="23"/>
  <c r="W812" i="23"/>
  <c r="V812" i="23"/>
  <c r="U812" i="23"/>
  <c r="T812" i="23"/>
  <c r="S812" i="23"/>
  <c r="R812" i="23"/>
  <c r="Q812" i="23"/>
  <c r="AF812" i="23" s="1"/>
  <c r="AE811" i="23"/>
  <c r="AD811" i="23"/>
  <c r="AC811" i="23"/>
  <c r="AB811" i="23"/>
  <c r="AA811" i="23"/>
  <c r="Z811" i="23"/>
  <c r="Y811" i="23"/>
  <c r="X811" i="23"/>
  <c r="W811" i="23"/>
  <c r="V811" i="23"/>
  <c r="U811" i="23"/>
  <c r="T811" i="23"/>
  <c r="S811" i="23"/>
  <c r="R811" i="23"/>
  <c r="Q811" i="23"/>
  <c r="AF811" i="23" s="1"/>
  <c r="AE810" i="23"/>
  <c r="AD810" i="23"/>
  <c r="AC810" i="23"/>
  <c r="AB810" i="23"/>
  <c r="AA810" i="23"/>
  <c r="Z810" i="23"/>
  <c r="Y810" i="23"/>
  <c r="X810" i="23"/>
  <c r="W810" i="23"/>
  <c r="V810" i="23"/>
  <c r="U810" i="23"/>
  <c r="T810" i="23"/>
  <c r="S810" i="23"/>
  <c r="R810" i="23"/>
  <c r="Q810" i="23"/>
  <c r="AF810" i="23" s="1"/>
  <c r="AE809" i="23"/>
  <c r="AD809" i="23"/>
  <c r="AC809" i="23"/>
  <c r="AB809" i="23"/>
  <c r="AA809" i="23"/>
  <c r="Z809" i="23"/>
  <c r="Y809" i="23"/>
  <c r="X809" i="23"/>
  <c r="W809" i="23"/>
  <c r="V809" i="23"/>
  <c r="U809" i="23"/>
  <c r="T809" i="23"/>
  <c r="S809" i="23"/>
  <c r="R809" i="23"/>
  <c r="Q809" i="23"/>
  <c r="AE808" i="23"/>
  <c r="AD808" i="23"/>
  <c r="AC808" i="23"/>
  <c r="AB808" i="23"/>
  <c r="AA808" i="23"/>
  <c r="Z808" i="23"/>
  <c r="Y808" i="23"/>
  <c r="X808" i="23"/>
  <c r="W808" i="23"/>
  <c r="V808" i="23"/>
  <c r="U808" i="23"/>
  <c r="T808" i="23"/>
  <c r="S808" i="23"/>
  <c r="R808" i="23"/>
  <c r="Q808" i="23"/>
  <c r="AE807" i="23"/>
  <c r="AD807" i="23"/>
  <c r="AC807" i="23"/>
  <c r="AB807" i="23"/>
  <c r="AA807" i="23"/>
  <c r="Z807" i="23"/>
  <c r="Y807" i="23"/>
  <c r="X807" i="23"/>
  <c r="W807" i="23"/>
  <c r="V807" i="23"/>
  <c r="U807" i="23"/>
  <c r="T807" i="23"/>
  <c r="S807" i="23"/>
  <c r="R807" i="23"/>
  <c r="Q807" i="23"/>
  <c r="AF807" i="23" s="1"/>
  <c r="AE806" i="23"/>
  <c r="AD806" i="23"/>
  <c r="AC806" i="23"/>
  <c r="AB806" i="23"/>
  <c r="AA806" i="23"/>
  <c r="Z806" i="23"/>
  <c r="Y806" i="23"/>
  <c r="X806" i="23"/>
  <c r="W806" i="23"/>
  <c r="V806" i="23"/>
  <c r="U806" i="23"/>
  <c r="T806" i="23"/>
  <c r="S806" i="23"/>
  <c r="R806" i="23"/>
  <c r="Q806" i="23"/>
  <c r="AF806" i="23" s="1"/>
  <c r="AE805" i="23"/>
  <c r="AD805" i="23"/>
  <c r="AC805" i="23"/>
  <c r="AB805" i="23"/>
  <c r="AA805" i="23"/>
  <c r="Z805" i="23"/>
  <c r="Y805" i="23"/>
  <c r="X805" i="23"/>
  <c r="W805" i="23"/>
  <c r="V805" i="23"/>
  <c r="U805" i="23"/>
  <c r="T805" i="23"/>
  <c r="S805" i="23"/>
  <c r="R805" i="23"/>
  <c r="Q805" i="23"/>
  <c r="AE804" i="23"/>
  <c r="AD804" i="23"/>
  <c r="AC804" i="23"/>
  <c r="AB804" i="23"/>
  <c r="AA804" i="23"/>
  <c r="Z804" i="23"/>
  <c r="Y804" i="23"/>
  <c r="X804" i="23"/>
  <c r="W804" i="23"/>
  <c r="V804" i="23"/>
  <c r="U804" i="23"/>
  <c r="T804" i="23"/>
  <c r="S804" i="23"/>
  <c r="R804" i="23"/>
  <c r="Q804" i="23"/>
  <c r="AE803" i="23"/>
  <c r="AD803" i="23"/>
  <c r="AC803" i="23"/>
  <c r="AB803" i="23"/>
  <c r="AA803" i="23"/>
  <c r="Z803" i="23"/>
  <c r="Y803" i="23"/>
  <c r="X803" i="23"/>
  <c r="W803" i="23"/>
  <c r="V803" i="23"/>
  <c r="U803" i="23"/>
  <c r="T803" i="23"/>
  <c r="S803" i="23"/>
  <c r="R803" i="23"/>
  <c r="Q803" i="23"/>
  <c r="AE802" i="23"/>
  <c r="AD802" i="23"/>
  <c r="AC802" i="23"/>
  <c r="AB802" i="23"/>
  <c r="AA802" i="23"/>
  <c r="Z802" i="23"/>
  <c r="Y802" i="23"/>
  <c r="X802" i="23"/>
  <c r="W802" i="23"/>
  <c r="V802" i="23"/>
  <c r="U802" i="23"/>
  <c r="T802" i="23"/>
  <c r="S802" i="23"/>
  <c r="R802" i="23"/>
  <c r="Q802" i="23"/>
  <c r="AE801" i="23"/>
  <c r="AD801" i="23"/>
  <c r="AC801" i="23"/>
  <c r="AB801" i="23"/>
  <c r="AA801" i="23"/>
  <c r="Z801" i="23"/>
  <c r="Y801" i="23"/>
  <c r="X801" i="23"/>
  <c r="W801" i="23"/>
  <c r="V801" i="23"/>
  <c r="U801" i="23"/>
  <c r="T801" i="23"/>
  <c r="S801" i="23"/>
  <c r="R801" i="23"/>
  <c r="Q801" i="23"/>
  <c r="AE800" i="23"/>
  <c r="AD800" i="23"/>
  <c r="AC800" i="23"/>
  <c r="AB800" i="23"/>
  <c r="AA800" i="23"/>
  <c r="Z800" i="23"/>
  <c r="Y800" i="23"/>
  <c r="X800" i="23"/>
  <c r="W800" i="23"/>
  <c r="V800" i="23"/>
  <c r="U800" i="23"/>
  <c r="T800" i="23"/>
  <c r="S800" i="23"/>
  <c r="R800" i="23"/>
  <c r="Q800" i="23"/>
  <c r="AE799" i="23"/>
  <c r="AD799" i="23"/>
  <c r="AC799" i="23"/>
  <c r="AB799" i="23"/>
  <c r="AA799" i="23"/>
  <c r="Z799" i="23"/>
  <c r="Y799" i="23"/>
  <c r="X799" i="23"/>
  <c r="W799" i="23"/>
  <c r="V799" i="23"/>
  <c r="U799" i="23"/>
  <c r="T799" i="23"/>
  <c r="S799" i="23"/>
  <c r="R799" i="23"/>
  <c r="Q799" i="23"/>
  <c r="AF799" i="23" s="1"/>
  <c r="AE798" i="23"/>
  <c r="AD798" i="23"/>
  <c r="AC798" i="23"/>
  <c r="AB798" i="23"/>
  <c r="AA798" i="23"/>
  <c r="Z798" i="23"/>
  <c r="Y798" i="23"/>
  <c r="X798" i="23"/>
  <c r="W798" i="23"/>
  <c r="V798" i="23"/>
  <c r="U798" i="23"/>
  <c r="T798" i="23"/>
  <c r="S798" i="23"/>
  <c r="R798" i="23"/>
  <c r="Q798" i="23"/>
  <c r="AF798" i="23" s="1"/>
  <c r="AE797" i="23"/>
  <c r="AD797" i="23"/>
  <c r="AC797" i="23"/>
  <c r="AB797" i="23"/>
  <c r="AA797" i="23"/>
  <c r="Z797" i="23"/>
  <c r="Y797" i="23"/>
  <c r="X797" i="23"/>
  <c r="W797" i="23"/>
  <c r="V797" i="23"/>
  <c r="U797" i="23"/>
  <c r="T797" i="23"/>
  <c r="S797" i="23"/>
  <c r="R797" i="23"/>
  <c r="Q797" i="23"/>
  <c r="AE796" i="23"/>
  <c r="AD796" i="23"/>
  <c r="AC796" i="23"/>
  <c r="AB796" i="23"/>
  <c r="AA796" i="23"/>
  <c r="Z796" i="23"/>
  <c r="Y796" i="23"/>
  <c r="X796" i="23"/>
  <c r="W796" i="23"/>
  <c r="V796" i="23"/>
  <c r="U796" i="23"/>
  <c r="T796" i="23"/>
  <c r="S796" i="23"/>
  <c r="R796" i="23"/>
  <c r="Q796" i="23"/>
  <c r="AE795" i="23"/>
  <c r="AD795" i="23"/>
  <c r="AC795" i="23"/>
  <c r="AB795" i="23"/>
  <c r="AA795" i="23"/>
  <c r="Z795" i="23"/>
  <c r="Y795" i="23"/>
  <c r="X795" i="23"/>
  <c r="W795" i="23"/>
  <c r="V795" i="23"/>
  <c r="U795" i="23"/>
  <c r="T795" i="23"/>
  <c r="S795" i="23"/>
  <c r="R795" i="23"/>
  <c r="Q795" i="23"/>
  <c r="AE794" i="23"/>
  <c r="AD794" i="23"/>
  <c r="AC794" i="23"/>
  <c r="AB794" i="23"/>
  <c r="AA794" i="23"/>
  <c r="Z794" i="23"/>
  <c r="Y794" i="23"/>
  <c r="X794" i="23"/>
  <c r="W794" i="23"/>
  <c r="V794" i="23"/>
  <c r="U794" i="23"/>
  <c r="T794" i="23"/>
  <c r="S794" i="23"/>
  <c r="R794" i="23"/>
  <c r="Q794" i="23"/>
  <c r="AE793" i="23"/>
  <c r="AD793" i="23"/>
  <c r="AC793" i="23"/>
  <c r="AB793" i="23"/>
  <c r="AA793" i="23"/>
  <c r="Z793" i="23"/>
  <c r="Y793" i="23"/>
  <c r="X793" i="23"/>
  <c r="W793" i="23"/>
  <c r="V793" i="23"/>
  <c r="U793" i="23"/>
  <c r="T793" i="23"/>
  <c r="S793" i="23"/>
  <c r="R793" i="23"/>
  <c r="Q793" i="23"/>
  <c r="AE792" i="23"/>
  <c r="AD792" i="23"/>
  <c r="AC792" i="23"/>
  <c r="AB792" i="23"/>
  <c r="AA792" i="23"/>
  <c r="Z792" i="23"/>
  <c r="Y792" i="23"/>
  <c r="X792" i="23"/>
  <c r="W792" i="23"/>
  <c r="V792" i="23"/>
  <c r="U792" i="23"/>
  <c r="T792" i="23"/>
  <c r="S792" i="23"/>
  <c r="R792" i="23"/>
  <c r="Q792" i="23"/>
  <c r="AE791" i="23"/>
  <c r="AD791" i="23"/>
  <c r="AC791" i="23"/>
  <c r="AB791" i="23"/>
  <c r="AA791" i="23"/>
  <c r="Z791" i="23"/>
  <c r="Z859" i="23" s="1"/>
  <c r="Y791" i="23"/>
  <c r="Y859" i="23" s="1"/>
  <c r="X791" i="23"/>
  <c r="X859" i="23" s="1"/>
  <c r="W791" i="23"/>
  <c r="V791" i="23"/>
  <c r="U791" i="23"/>
  <c r="T791" i="23"/>
  <c r="S791" i="23"/>
  <c r="R791" i="23"/>
  <c r="R859" i="23" s="1"/>
  <c r="Q791" i="23"/>
  <c r="Q859" i="23" s="1"/>
  <c r="AE790" i="23"/>
  <c r="AD790" i="23"/>
  <c r="AC790" i="23"/>
  <c r="AB790" i="23"/>
  <c r="AA790" i="23"/>
  <c r="Z790" i="23"/>
  <c r="Y790" i="23"/>
  <c r="X790" i="23"/>
  <c r="W790" i="23"/>
  <c r="V790" i="23"/>
  <c r="U790" i="23"/>
  <c r="T790" i="23"/>
  <c r="S790" i="23"/>
  <c r="R790" i="23"/>
  <c r="Q790" i="23"/>
  <c r="AF790" i="23" s="1"/>
  <c r="AE789" i="23"/>
  <c r="AD789" i="23"/>
  <c r="AC789" i="23"/>
  <c r="AB789" i="23"/>
  <c r="AA789" i="23"/>
  <c r="Z789" i="23"/>
  <c r="Y789" i="23"/>
  <c r="X789" i="23"/>
  <c r="W789" i="23"/>
  <c r="V789" i="23"/>
  <c r="U789" i="23"/>
  <c r="T789" i="23"/>
  <c r="S789" i="23"/>
  <c r="R789" i="23"/>
  <c r="Q789" i="23"/>
  <c r="AE788" i="23"/>
  <c r="AD788" i="23"/>
  <c r="AC788" i="23"/>
  <c r="AB788" i="23"/>
  <c r="AA788" i="23"/>
  <c r="Z788" i="23"/>
  <c r="Y788" i="23"/>
  <c r="X788" i="23"/>
  <c r="W788" i="23"/>
  <c r="V788" i="23"/>
  <c r="U788" i="23"/>
  <c r="T788" i="23"/>
  <c r="S788" i="23"/>
  <c r="R788" i="23"/>
  <c r="Q788" i="23"/>
  <c r="AE787" i="23"/>
  <c r="AD787" i="23"/>
  <c r="AC787" i="23"/>
  <c r="AB787" i="23"/>
  <c r="AA787" i="23"/>
  <c r="Z787" i="23"/>
  <c r="Y787" i="23"/>
  <c r="Y861" i="23" s="1"/>
  <c r="X787" i="23"/>
  <c r="X861" i="23" s="1"/>
  <c r="W787" i="23"/>
  <c r="V787" i="23"/>
  <c r="U787" i="23"/>
  <c r="T787" i="23"/>
  <c r="S787" i="23"/>
  <c r="R787" i="23"/>
  <c r="Q787" i="23"/>
  <c r="AE786" i="23"/>
  <c r="AD786" i="23"/>
  <c r="AC786" i="23"/>
  <c r="AB786" i="23"/>
  <c r="AA786" i="23"/>
  <c r="Z786" i="23"/>
  <c r="Y786" i="23"/>
  <c r="X786" i="23"/>
  <c r="W786" i="23"/>
  <c r="V786" i="23"/>
  <c r="U786" i="23"/>
  <c r="T786" i="23"/>
  <c r="S786" i="23"/>
  <c r="R786" i="23"/>
  <c r="Q786" i="23"/>
  <c r="AE785" i="23"/>
  <c r="AD785" i="23"/>
  <c r="AC785" i="23"/>
  <c r="AB785" i="23"/>
  <c r="AA785" i="23"/>
  <c r="Z785" i="23"/>
  <c r="Y785" i="23"/>
  <c r="X785" i="23"/>
  <c r="W785" i="23"/>
  <c r="V785" i="23"/>
  <c r="U785" i="23"/>
  <c r="T785" i="23"/>
  <c r="S785" i="23"/>
  <c r="R785" i="23"/>
  <c r="Q785" i="23"/>
  <c r="AE784" i="23"/>
  <c r="AD784" i="23"/>
  <c r="AC784" i="23"/>
  <c r="AB784" i="23"/>
  <c r="AA784" i="23"/>
  <c r="Z784" i="23"/>
  <c r="Y784" i="23"/>
  <c r="X784" i="23"/>
  <c r="W784" i="23"/>
  <c r="V784" i="23"/>
  <c r="U784" i="23"/>
  <c r="T784" i="23"/>
  <c r="S784" i="23"/>
  <c r="R784" i="23"/>
  <c r="Q784" i="23"/>
  <c r="AE783" i="23"/>
  <c r="AD783" i="23"/>
  <c r="AC783" i="23"/>
  <c r="AB783" i="23"/>
  <c r="AA783" i="23"/>
  <c r="Z783" i="23"/>
  <c r="Y783" i="23"/>
  <c r="X783" i="23"/>
  <c r="W783" i="23"/>
  <c r="V783" i="23"/>
  <c r="U783" i="23"/>
  <c r="T783" i="23"/>
  <c r="S783" i="23"/>
  <c r="R783" i="23"/>
  <c r="Q783" i="23"/>
  <c r="AE782" i="23"/>
  <c r="AD782" i="23"/>
  <c r="AC782" i="23"/>
  <c r="AB782" i="23"/>
  <c r="AA782" i="23"/>
  <c r="Z782" i="23"/>
  <c r="Y782" i="23"/>
  <c r="X782" i="23"/>
  <c r="W782" i="23"/>
  <c r="V782" i="23"/>
  <c r="U782" i="23"/>
  <c r="T782" i="23"/>
  <c r="S782" i="23"/>
  <c r="R782" i="23"/>
  <c r="Q782" i="23"/>
  <c r="AF782" i="23" s="1"/>
  <c r="AE781" i="23"/>
  <c r="AD781" i="23"/>
  <c r="AC781" i="23"/>
  <c r="AB781" i="23"/>
  <c r="AA781" i="23"/>
  <c r="Z781" i="23"/>
  <c r="Y781" i="23"/>
  <c r="X781" i="23"/>
  <c r="W781" i="23"/>
  <c r="V781" i="23"/>
  <c r="U781" i="23"/>
  <c r="T781" i="23"/>
  <c r="S781" i="23"/>
  <c r="R781" i="23"/>
  <c r="Q781" i="23"/>
  <c r="AF781" i="23" s="1"/>
  <c r="AE780" i="23"/>
  <c r="AD780" i="23"/>
  <c r="AC780" i="23"/>
  <c r="AB780" i="23"/>
  <c r="AA780" i="23"/>
  <c r="Z780" i="23"/>
  <c r="Y780" i="23"/>
  <c r="X780" i="23"/>
  <c r="W780" i="23"/>
  <c r="V780" i="23"/>
  <c r="U780" i="23"/>
  <c r="T780" i="23"/>
  <c r="S780" i="23"/>
  <c r="R780" i="23"/>
  <c r="Q780" i="23"/>
  <c r="AF780" i="23" s="1"/>
  <c r="AE779" i="23"/>
  <c r="AD779" i="23"/>
  <c r="AC779" i="23"/>
  <c r="AB779" i="23"/>
  <c r="AA779" i="23"/>
  <c r="Z779" i="23"/>
  <c r="Y779" i="23"/>
  <c r="X779" i="23"/>
  <c r="W779" i="23"/>
  <c r="V779" i="23"/>
  <c r="U779" i="23"/>
  <c r="T779" i="23"/>
  <c r="S779" i="23"/>
  <c r="R779" i="23"/>
  <c r="Q779" i="23"/>
  <c r="AF779" i="23" s="1"/>
  <c r="AE778" i="23"/>
  <c r="AD778" i="23"/>
  <c r="AC778" i="23"/>
  <c r="AB778" i="23"/>
  <c r="AA778" i="23"/>
  <c r="Z778" i="23"/>
  <c r="Y778" i="23"/>
  <c r="X778" i="23"/>
  <c r="W778" i="23"/>
  <c r="V778" i="23"/>
  <c r="U778" i="23"/>
  <c r="T778" i="23"/>
  <c r="S778" i="23"/>
  <c r="R778" i="23"/>
  <c r="Q778" i="23"/>
  <c r="AF778" i="23" s="1"/>
  <c r="AE777" i="23"/>
  <c r="AD777" i="23"/>
  <c r="AC777" i="23"/>
  <c r="AB777" i="23"/>
  <c r="AA777" i="23"/>
  <c r="Z777" i="23"/>
  <c r="Y777" i="23"/>
  <c r="X777" i="23"/>
  <c r="W777" i="23"/>
  <c r="V777" i="23"/>
  <c r="U777" i="23"/>
  <c r="T777" i="23"/>
  <c r="S777" i="23"/>
  <c r="R777" i="23"/>
  <c r="Q777" i="23"/>
  <c r="AF777" i="23" s="1"/>
  <c r="AE776" i="23"/>
  <c r="AD776" i="23"/>
  <c r="AC776" i="23"/>
  <c r="AB776" i="23"/>
  <c r="AA776" i="23"/>
  <c r="Z776" i="23"/>
  <c r="Y776" i="23"/>
  <c r="X776" i="23"/>
  <c r="W776" i="23"/>
  <c r="V776" i="23"/>
  <c r="U776" i="23"/>
  <c r="T776" i="23"/>
  <c r="S776" i="23"/>
  <c r="R776" i="23"/>
  <c r="Q776" i="23"/>
  <c r="AF776" i="23" s="1"/>
  <c r="AE775" i="23"/>
  <c r="AD775" i="23"/>
  <c r="AC775" i="23"/>
  <c r="AB775" i="23"/>
  <c r="AA775" i="23"/>
  <c r="Z775" i="23"/>
  <c r="Y775" i="23"/>
  <c r="X775" i="23"/>
  <c r="W775" i="23"/>
  <c r="V775" i="23"/>
  <c r="U775" i="23"/>
  <c r="T775" i="23"/>
  <c r="S775" i="23"/>
  <c r="R775" i="23"/>
  <c r="Q775" i="23"/>
  <c r="AF775" i="23" s="1"/>
  <c r="AE774" i="23"/>
  <c r="AD774" i="23"/>
  <c r="AC774" i="23"/>
  <c r="AB774" i="23"/>
  <c r="AA774" i="23"/>
  <c r="Z774" i="23"/>
  <c r="Y774" i="23"/>
  <c r="X774" i="23"/>
  <c r="W774" i="23"/>
  <c r="V774" i="23"/>
  <c r="U774" i="23"/>
  <c r="T774" i="23"/>
  <c r="S774" i="23"/>
  <c r="R774" i="23"/>
  <c r="Q774" i="23"/>
  <c r="AF774" i="23" s="1"/>
  <c r="AE773" i="23"/>
  <c r="AD773" i="23"/>
  <c r="AC773" i="23"/>
  <c r="AB773" i="23"/>
  <c r="AA773" i="23"/>
  <c r="Z773" i="23"/>
  <c r="Y773" i="23"/>
  <c r="X773" i="23"/>
  <c r="W773" i="23"/>
  <c r="V773" i="23"/>
  <c r="U773" i="23"/>
  <c r="T773" i="23"/>
  <c r="S773" i="23"/>
  <c r="R773" i="23"/>
  <c r="Q773" i="23"/>
  <c r="AF773" i="23" s="1"/>
  <c r="AE772" i="23"/>
  <c r="AD772" i="23"/>
  <c r="AC772" i="23"/>
  <c r="AB772" i="23"/>
  <c r="AA772" i="23"/>
  <c r="Z772" i="23"/>
  <c r="Y772" i="23"/>
  <c r="X772" i="23"/>
  <c r="W772" i="23"/>
  <c r="V772" i="23"/>
  <c r="U772" i="23"/>
  <c r="T772" i="23"/>
  <c r="S772" i="23"/>
  <c r="R772" i="23"/>
  <c r="Q772" i="23"/>
  <c r="AF772" i="23" s="1"/>
  <c r="AE771" i="23"/>
  <c r="AD771" i="23"/>
  <c r="AC771" i="23"/>
  <c r="AB771" i="23"/>
  <c r="AA771" i="23"/>
  <c r="Z771" i="23"/>
  <c r="Y771" i="23"/>
  <c r="X771" i="23"/>
  <c r="W771" i="23"/>
  <c r="V771" i="23"/>
  <c r="U771" i="23"/>
  <c r="T771" i="23"/>
  <c r="S771" i="23"/>
  <c r="R771" i="23"/>
  <c r="Q771" i="23"/>
  <c r="AF771" i="23" s="1"/>
  <c r="AE770" i="23"/>
  <c r="AD770" i="23"/>
  <c r="AC770" i="23"/>
  <c r="AB770" i="23"/>
  <c r="AA770" i="23"/>
  <c r="Z770" i="23"/>
  <c r="Y770" i="23"/>
  <c r="X770" i="23"/>
  <c r="W770" i="23"/>
  <c r="V770" i="23"/>
  <c r="U770" i="23"/>
  <c r="T770" i="23"/>
  <c r="S770" i="23"/>
  <c r="R770" i="23"/>
  <c r="Q770" i="23"/>
  <c r="AF770" i="23" s="1"/>
  <c r="AE769" i="23"/>
  <c r="AD769" i="23"/>
  <c r="AC769" i="23"/>
  <c r="AB769" i="23"/>
  <c r="AA769" i="23"/>
  <c r="Z769" i="23"/>
  <c r="Y769" i="23"/>
  <c r="X769" i="23"/>
  <c r="W769" i="23"/>
  <c r="V769" i="23"/>
  <c r="U769" i="23"/>
  <c r="T769" i="23"/>
  <c r="S769" i="23"/>
  <c r="R769" i="23"/>
  <c r="Q769" i="23"/>
  <c r="AF769" i="23" s="1"/>
  <c r="AE768" i="23"/>
  <c r="AD768" i="23"/>
  <c r="AC768" i="23"/>
  <c r="AB768" i="23"/>
  <c r="AA768" i="23"/>
  <c r="Z768" i="23"/>
  <c r="Y768" i="23"/>
  <c r="X768" i="23"/>
  <c r="W768" i="23"/>
  <c r="V768" i="23"/>
  <c r="U768" i="23"/>
  <c r="T768" i="23"/>
  <c r="S768" i="23"/>
  <c r="R768" i="23"/>
  <c r="Q768" i="23"/>
  <c r="AF768" i="23" s="1"/>
  <c r="AE767" i="23"/>
  <c r="AD767" i="23"/>
  <c r="AC767" i="23"/>
  <c r="AB767" i="23"/>
  <c r="AA767" i="23"/>
  <c r="Z767" i="23"/>
  <c r="Y767" i="23"/>
  <c r="X767" i="23"/>
  <c r="W767" i="23"/>
  <c r="V767" i="23"/>
  <c r="U767" i="23"/>
  <c r="T767" i="23"/>
  <c r="S767" i="23"/>
  <c r="R767" i="23"/>
  <c r="Q767" i="23"/>
  <c r="AF767" i="23" s="1"/>
  <c r="AE766" i="23"/>
  <c r="AD766" i="23"/>
  <c r="AC766" i="23"/>
  <c r="AB766" i="23"/>
  <c r="AA766" i="23"/>
  <c r="Z766" i="23"/>
  <c r="Y766" i="23"/>
  <c r="X766" i="23"/>
  <c r="W766" i="23"/>
  <c r="V766" i="23"/>
  <c r="U766" i="23"/>
  <c r="T766" i="23"/>
  <c r="S766" i="23"/>
  <c r="R766" i="23"/>
  <c r="Q766" i="23"/>
  <c r="AF766" i="23" s="1"/>
  <c r="AE765" i="23"/>
  <c r="AD765" i="23"/>
  <c r="AC765" i="23"/>
  <c r="AB765" i="23"/>
  <c r="AA765" i="23"/>
  <c r="Z765" i="23"/>
  <c r="Y765" i="23"/>
  <c r="X765" i="23"/>
  <c r="W765" i="23"/>
  <c r="V765" i="23"/>
  <c r="U765" i="23"/>
  <c r="T765" i="23"/>
  <c r="S765" i="23"/>
  <c r="R765" i="23"/>
  <c r="Q765" i="23"/>
  <c r="AF765" i="23" s="1"/>
  <c r="AE764" i="23"/>
  <c r="AD764" i="23"/>
  <c r="AC764" i="23"/>
  <c r="AB764" i="23"/>
  <c r="AA764" i="23"/>
  <c r="Z764" i="23"/>
  <c r="Y764" i="23"/>
  <c r="X764" i="23"/>
  <c r="W764" i="23"/>
  <c r="V764" i="23"/>
  <c r="U764" i="23"/>
  <c r="T764" i="23"/>
  <c r="S764" i="23"/>
  <c r="R764" i="23"/>
  <c r="Q764" i="23"/>
  <c r="AF764" i="23" s="1"/>
  <c r="AE763" i="23"/>
  <c r="AE862" i="23" s="1"/>
  <c r="AD763" i="23"/>
  <c r="AD862" i="23" s="1"/>
  <c r="AC763" i="23"/>
  <c r="AC862" i="23" s="1"/>
  <c r="AB763" i="23"/>
  <c r="AB862" i="23" s="1"/>
  <c r="AA763" i="23"/>
  <c r="AA862" i="23" s="1"/>
  <c r="Z763" i="23"/>
  <c r="Z862" i="23" s="1"/>
  <c r="Y763" i="23"/>
  <c r="Y862" i="23" s="1"/>
  <c r="X763" i="23"/>
  <c r="X862" i="23" s="1"/>
  <c r="W763" i="23"/>
  <c r="W862" i="23" s="1"/>
  <c r="V763" i="23"/>
  <c r="V862" i="23" s="1"/>
  <c r="U763" i="23"/>
  <c r="U862" i="23" s="1"/>
  <c r="T763" i="23"/>
  <c r="T862" i="23" s="1"/>
  <c r="S763" i="23"/>
  <c r="S862" i="23" s="1"/>
  <c r="R763" i="23"/>
  <c r="R862" i="23" s="1"/>
  <c r="Q763" i="23"/>
  <c r="Q862" i="23" s="1"/>
  <c r="AF862" i="23" s="1"/>
  <c r="Q859" i="24" l="1"/>
  <c r="Q861" i="24"/>
  <c r="U862" i="24"/>
  <c r="AC862" i="24"/>
  <c r="AF786" i="24"/>
  <c r="R861" i="24"/>
  <c r="R860" i="24"/>
  <c r="Z861" i="24"/>
  <c r="Z860" i="24"/>
  <c r="V859" i="24"/>
  <c r="AD859" i="24"/>
  <c r="AF794" i="24"/>
  <c r="T861" i="24"/>
  <c r="AD862" i="24"/>
  <c r="AF785" i="24"/>
  <c r="S861" i="24"/>
  <c r="S860" i="24"/>
  <c r="AA861" i="24"/>
  <c r="AA860" i="24"/>
  <c r="W859" i="24"/>
  <c r="AE859" i="24"/>
  <c r="AF793" i="24"/>
  <c r="Y861" i="24"/>
  <c r="W862" i="24"/>
  <c r="AE862" i="24"/>
  <c r="AF784" i="24"/>
  <c r="AF792" i="24"/>
  <c r="AB861" i="24"/>
  <c r="AF783" i="24"/>
  <c r="U861" i="24"/>
  <c r="U860" i="24"/>
  <c r="AC861" i="24"/>
  <c r="AC860" i="24"/>
  <c r="AF791" i="24"/>
  <c r="Q860" i="24"/>
  <c r="AF782" i="24"/>
  <c r="V861" i="24"/>
  <c r="V860" i="24"/>
  <c r="AD861" i="24"/>
  <c r="AD860" i="24"/>
  <c r="AF790" i="24"/>
  <c r="R859" i="24"/>
  <c r="Z859" i="24"/>
  <c r="AF798" i="24"/>
  <c r="AF806" i="24"/>
  <c r="AF814" i="24"/>
  <c r="AF822" i="24"/>
  <c r="AF830" i="24"/>
  <c r="AF838" i="24"/>
  <c r="AF846" i="24"/>
  <c r="AF854" i="24"/>
  <c r="V862" i="24"/>
  <c r="Z862" i="24"/>
  <c r="W861" i="24"/>
  <c r="W860" i="24"/>
  <c r="AE861" i="24"/>
  <c r="AE860" i="24"/>
  <c r="AF789" i="24"/>
  <c r="S859" i="24"/>
  <c r="AA859" i="24"/>
  <c r="AF797" i="24"/>
  <c r="AF805" i="24"/>
  <c r="AF813" i="24"/>
  <c r="AF821" i="24"/>
  <c r="AF829" i="24"/>
  <c r="AF837" i="24"/>
  <c r="AF845" i="24"/>
  <c r="AF853" i="24"/>
  <c r="R862" i="24"/>
  <c r="AF862" i="24" s="1"/>
  <c r="S862" i="24"/>
  <c r="AA862" i="24"/>
  <c r="AF788" i="24"/>
  <c r="AF796" i="24"/>
  <c r="AF804" i="24"/>
  <c r="AF812" i="24"/>
  <c r="AF820" i="24"/>
  <c r="AF828" i="24"/>
  <c r="AF836" i="24"/>
  <c r="AF844" i="24"/>
  <c r="AF852" i="24"/>
  <c r="X860" i="24"/>
  <c r="AF787" i="23"/>
  <c r="U859" i="23"/>
  <c r="AC859" i="23"/>
  <c r="AF795" i="23"/>
  <c r="AF803" i="23"/>
  <c r="AF786" i="23"/>
  <c r="R861" i="23"/>
  <c r="R860" i="23"/>
  <c r="Z861" i="23"/>
  <c r="Z860" i="23"/>
  <c r="V859" i="23"/>
  <c r="AD859" i="23"/>
  <c r="AF794" i="23"/>
  <c r="AF802" i="23"/>
  <c r="AF785" i="23"/>
  <c r="S861" i="23"/>
  <c r="S860" i="23"/>
  <c r="AA861" i="23"/>
  <c r="AA860" i="23"/>
  <c r="W859" i="23"/>
  <c r="AE859" i="23"/>
  <c r="AF793" i="23"/>
  <c r="AF801" i="23"/>
  <c r="AF809" i="23"/>
  <c r="Q860" i="23"/>
  <c r="AF860" i="23" s="1"/>
  <c r="AF784" i="23"/>
  <c r="T861" i="23"/>
  <c r="T860" i="23"/>
  <c r="AB861" i="23"/>
  <c r="AB860" i="23"/>
  <c r="AF792" i="23"/>
  <c r="AF800" i="23"/>
  <c r="AF808" i="23"/>
  <c r="Y860" i="23"/>
  <c r="AF763" i="23"/>
  <c r="AF783" i="23"/>
  <c r="U861" i="23"/>
  <c r="U860" i="23"/>
  <c r="AC861" i="23"/>
  <c r="AC860" i="23"/>
  <c r="AF791" i="23"/>
  <c r="Q861" i="23"/>
  <c r="V861" i="23"/>
  <c r="V860" i="23"/>
  <c r="AD861" i="23"/>
  <c r="AD860" i="23"/>
  <c r="W861" i="23"/>
  <c r="W860" i="23"/>
  <c r="AE861" i="23"/>
  <c r="AE860" i="23"/>
  <c r="AF789" i="23"/>
  <c r="S859" i="23"/>
  <c r="AF859" i="23" s="1"/>
  <c r="AA859" i="23"/>
  <c r="AF797" i="23"/>
  <c r="AF805" i="23"/>
  <c r="AF788" i="23"/>
  <c r="T859" i="23"/>
  <c r="AB859" i="23"/>
  <c r="AF796" i="23"/>
  <c r="AF804" i="23"/>
  <c r="X860" i="23"/>
  <c r="N858" i="24"/>
  <c r="M858" i="24"/>
  <c r="L858" i="24"/>
  <c r="K858" i="24"/>
  <c r="J858" i="24"/>
  <c r="I858" i="24"/>
  <c r="H858" i="24"/>
  <c r="G858" i="24"/>
  <c r="F858" i="24"/>
  <c r="E858" i="24"/>
  <c r="D858" i="24"/>
  <c r="C858" i="24"/>
  <c r="B858" i="24" s="1"/>
  <c r="N857" i="24"/>
  <c r="M857" i="24"/>
  <c r="L857" i="24"/>
  <c r="K857" i="24"/>
  <c r="J857" i="24"/>
  <c r="I857" i="24"/>
  <c r="H857" i="24"/>
  <c r="G857" i="24"/>
  <c r="F857" i="24"/>
  <c r="E857" i="24"/>
  <c r="D857" i="24"/>
  <c r="C857" i="24"/>
  <c r="B857" i="24" s="1"/>
  <c r="N856" i="24"/>
  <c r="M856" i="24"/>
  <c r="L856" i="24"/>
  <c r="K856" i="24"/>
  <c r="J856" i="24"/>
  <c r="I856" i="24"/>
  <c r="H856" i="24"/>
  <c r="G856" i="24"/>
  <c r="F856" i="24"/>
  <c r="E856" i="24"/>
  <c r="D856" i="24"/>
  <c r="C856" i="24"/>
  <c r="B856" i="24" s="1"/>
  <c r="N855" i="24"/>
  <c r="M855" i="24"/>
  <c r="L855" i="24"/>
  <c r="K855" i="24"/>
  <c r="J855" i="24"/>
  <c r="B855" i="24" s="1"/>
  <c r="I855" i="24"/>
  <c r="H855" i="24"/>
  <c r="G855" i="24"/>
  <c r="F855" i="24"/>
  <c r="E855" i="24"/>
  <c r="D855" i="24"/>
  <c r="C855" i="24"/>
  <c r="N854" i="24"/>
  <c r="M854" i="24"/>
  <c r="L854" i="24"/>
  <c r="K854" i="24"/>
  <c r="J854" i="24"/>
  <c r="I854" i="24"/>
  <c r="H854" i="24"/>
  <c r="G854" i="24"/>
  <c r="F854" i="24"/>
  <c r="E854" i="24"/>
  <c r="D854" i="24"/>
  <c r="C854" i="24"/>
  <c r="B854" i="24" s="1"/>
  <c r="N853" i="24"/>
  <c r="M853" i="24"/>
  <c r="L853" i="24"/>
  <c r="K853" i="24"/>
  <c r="J853" i="24"/>
  <c r="I853" i="24"/>
  <c r="H853" i="24"/>
  <c r="G853" i="24"/>
  <c r="F853" i="24"/>
  <c r="E853" i="24"/>
  <c r="D853" i="24"/>
  <c r="C853" i="24"/>
  <c r="B853" i="24" s="1"/>
  <c r="N852" i="24"/>
  <c r="M852" i="24"/>
  <c r="L852" i="24"/>
  <c r="K852" i="24"/>
  <c r="J852" i="24"/>
  <c r="I852" i="24"/>
  <c r="H852" i="24"/>
  <c r="G852" i="24"/>
  <c r="F852" i="24"/>
  <c r="E852" i="24"/>
  <c r="D852" i="24"/>
  <c r="C852" i="24"/>
  <c r="B852" i="24" s="1"/>
  <c r="N851" i="24"/>
  <c r="M851" i="24"/>
  <c r="L851" i="24"/>
  <c r="K851" i="24"/>
  <c r="J851" i="24"/>
  <c r="I851" i="24"/>
  <c r="H851" i="24"/>
  <c r="G851" i="24"/>
  <c r="F851" i="24"/>
  <c r="E851" i="24"/>
  <c r="D851" i="24"/>
  <c r="B851" i="24" s="1"/>
  <c r="C851" i="24"/>
  <c r="N850" i="24"/>
  <c r="M850" i="24"/>
  <c r="L850" i="24"/>
  <c r="K850" i="24"/>
  <c r="J850" i="24"/>
  <c r="I850" i="24"/>
  <c r="H850" i="24"/>
  <c r="G850" i="24"/>
  <c r="F850" i="24"/>
  <c r="E850" i="24"/>
  <c r="D850" i="24"/>
  <c r="C850" i="24"/>
  <c r="B850" i="24" s="1"/>
  <c r="N849" i="24"/>
  <c r="M849" i="24"/>
  <c r="L849" i="24"/>
  <c r="K849" i="24"/>
  <c r="J849" i="24"/>
  <c r="I849" i="24"/>
  <c r="H849" i="24"/>
  <c r="G849" i="24"/>
  <c r="F849" i="24"/>
  <c r="E849" i="24"/>
  <c r="D849" i="24"/>
  <c r="C849" i="24"/>
  <c r="B849" i="24" s="1"/>
  <c r="N848" i="24"/>
  <c r="M848" i="24"/>
  <c r="L848" i="24"/>
  <c r="K848" i="24"/>
  <c r="J848" i="24"/>
  <c r="I848" i="24"/>
  <c r="H848" i="24"/>
  <c r="G848" i="24"/>
  <c r="F848" i="24"/>
  <c r="E848" i="24"/>
  <c r="D848" i="24"/>
  <c r="C848" i="24"/>
  <c r="B848" i="24" s="1"/>
  <c r="N847" i="24"/>
  <c r="M847" i="24"/>
  <c r="L847" i="24"/>
  <c r="K847" i="24"/>
  <c r="J847" i="24"/>
  <c r="B847" i="24" s="1"/>
  <c r="I847" i="24"/>
  <c r="H847" i="24"/>
  <c r="G847" i="24"/>
  <c r="F847" i="24"/>
  <c r="E847" i="24"/>
  <c r="D847" i="24"/>
  <c r="C847" i="24"/>
  <c r="N846" i="24"/>
  <c r="M846" i="24"/>
  <c r="L846" i="24"/>
  <c r="K846" i="24"/>
  <c r="J846" i="24"/>
  <c r="I846" i="24"/>
  <c r="H846" i="24"/>
  <c r="G846" i="24"/>
  <c r="F846" i="24"/>
  <c r="E846" i="24"/>
  <c r="D846" i="24"/>
  <c r="C846" i="24"/>
  <c r="B846" i="24" s="1"/>
  <c r="N845" i="24"/>
  <c r="M845" i="24"/>
  <c r="L845" i="24"/>
  <c r="K845" i="24"/>
  <c r="J845" i="24"/>
  <c r="I845" i="24"/>
  <c r="H845" i="24"/>
  <c r="G845" i="24"/>
  <c r="F845" i="24"/>
  <c r="E845" i="24"/>
  <c r="D845" i="24"/>
  <c r="C845" i="24"/>
  <c r="B845" i="24" s="1"/>
  <c r="N844" i="24"/>
  <c r="M844" i="24"/>
  <c r="L844" i="24"/>
  <c r="K844" i="24"/>
  <c r="J844" i="24"/>
  <c r="I844" i="24"/>
  <c r="H844" i="24"/>
  <c r="G844" i="24"/>
  <c r="F844" i="24"/>
  <c r="E844" i="24"/>
  <c r="D844" i="24"/>
  <c r="C844" i="24"/>
  <c r="B844" i="24" s="1"/>
  <c r="N843" i="24"/>
  <c r="M843" i="24"/>
  <c r="L843" i="24"/>
  <c r="K843" i="24"/>
  <c r="J843" i="24"/>
  <c r="I843" i="24"/>
  <c r="H843" i="24"/>
  <c r="G843" i="24"/>
  <c r="F843" i="24"/>
  <c r="E843" i="24"/>
  <c r="D843" i="24"/>
  <c r="B843" i="24" s="1"/>
  <c r="C843" i="24"/>
  <c r="N842" i="24"/>
  <c r="M842" i="24"/>
  <c r="L842" i="24"/>
  <c r="K842" i="24"/>
  <c r="J842" i="24"/>
  <c r="I842" i="24"/>
  <c r="H842" i="24"/>
  <c r="G842" i="24"/>
  <c r="F842" i="24"/>
  <c r="E842" i="24"/>
  <c r="D842" i="24"/>
  <c r="C842" i="24"/>
  <c r="B842" i="24" s="1"/>
  <c r="N841" i="24"/>
  <c r="M841" i="24"/>
  <c r="L841" i="24"/>
  <c r="K841" i="24"/>
  <c r="J841" i="24"/>
  <c r="I841" i="24"/>
  <c r="H841" i="24"/>
  <c r="G841" i="24"/>
  <c r="F841" i="24"/>
  <c r="E841" i="24"/>
  <c r="D841" i="24"/>
  <c r="C841" i="24"/>
  <c r="B841" i="24" s="1"/>
  <c r="N840" i="24"/>
  <c r="M840" i="24"/>
  <c r="L840" i="24"/>
  <c r="K840" i="24"/>
  <c r="J840" i="24"/>
  <c r="I840" i="24"/>
  <c r="H840" i="24"/>
  <c r="G840" i="24"/>
  <c r="F840" i="24"/>
  <c r="E840" i="24"/>
  <c r="D840" i="24"/>
  <c r="C840" i="24"/>
  <c r="B840" i="24" s="1"/>
  <c r="N839" i="24"/>
  <c r="M839" i="24"/>
  <c r="L839" i="24"/>
  <c r="K839" i="24"/>
  <c r="J839" i="24"/>
  <c r="B839" i="24" s="1"/>
  <c r="I839" i="24"/>
  <c r="H839" i="24"/>
  <c r="G839" i="24"/>
  <c r="F839" i="24"/>
  <c r="E839" i="24"/>
  <c r="D839" i="24"/>
  <c r="C839" i="24"/>
  <c r="N838" i="24"/>
  <c r="M838" i="24"/>
  <c r="L838" i="24"/>
  <c r="K838" i="24"/>
  <c r="J838" i="24"/>
  <c r="I838" i="24"/>
  <c r="H838" i="24"/>
  <c r="G838" i="24"/>
  <c r="F838" i="24"/>
  <c r="E838" i="24"/>
  <c r="D838" i="24"/>
  <c r="C838" i="24"/>
  <c r="B838" i="24" s="1"/>
  <c r="N837" i="24"/>
  <c r="M837" i="24"/>
  <c r="L837" i="24"/>
  <c r="K837" i="24"/>
  <c r="J837" i="24"/>
  <c r="I837" i="24"/>
  <c r="H837" i="24"/>
  <c r="G837" i="24"/>
  <c r="F837" i="24"/>
  <c r="E837" i="24"/>
  <c r="D837" i="24"/>
  <c r="C837" i="24"/>
  <c r="B837" i="24" s="1"/>
  <c r="N836" i="24"/>
  <c r="M836" i="24"/>
  <c r="L836" i="24"/>
  <c r="K836" i="24"/>
  <c r="J836" i="24"/>
  <c r="I836" i="24"/>
  <c r="H836" i="24"/>
  <c r="G836" i="24"/>
  <c r="F836" i="24"/>
  <c r="E836" i="24"/>
  <c r="D836" i="24"/>
  <c r="C836" i="24"/>
  <c r="B836" i="24" s="1"/>
  <c r="N835" i="24"/>
  <c r="M835" i="24"/>
  <c r="L835" i="24"/>
  <c r="K835" i="24"/>
  <c r="J835" i="24"/>
  <c r="I835" i="24"/>
  <c r="H835" i="24"/>
  <c r="G835" i="24"/>
  <c r="F835" i="24"/>
  <c r="E835" i="24"/>
  <c r="D835" i="24"/>
  <c r="B835" i="24" s="1"/>
  <c r="C835" i="24"/>
  <c r="N834" i="24"/>
  <c r="M834" i="24"/>
  <c r="L834" i="24"/>
  <c r="K834" i="24"/>
  <c r="J834" i="24"/>
  <c r="I834" i="24"/>
  <c r="H834" i="24"/>
  <c r="G834" i="24"/>
  <c r="F834" i="24"/>
  <c r="E834" i="24"/>
  <c r="D834" i="24"/>
  <c r="C834" i="24"/>
  <c r="B834" i="24" s="1"/>
  <c r="N833" i="24"/>
  <c r="M833" i="24"/>
  <c r="L833" i="24"/>
  <c r="K833" i="24"/>
  <c r="J833" i="24"/>
  <c r="I833" i="24"/>
  <c r="H833" i="24"/>
  <c r="G833" i="24"/>
  <c r="F833" i="24"/>
  <c r="E833" i="24"/>
  <c r="D833" i="24"/>
  <c r="C833" i="24"/>
  <c r="B833" i="24" s="1"/>
  <c r="N832" i="24"/>
  <c r="M832" i="24"/>
  <c r="L832" i="24"/>
  <c r="K832" i="24"/>
  <c r="J832" i="24"/>
  <c r="I832" i="24"/>
  <c r="H832" i="24"/>
  <c r="G832" i="24"/>
  <c r="F832" i="24"/>
  <c r="E832" i="24"/>
  <c r="D832" i="24"/>
  <c r="C832" i="24"/>
  <c r="B832" i="24" s="1"/>
  <c r="N831" i="24"/>
  <c r="M831" i="24"/>
  <c r="L831" i="24"/>
  <c r="K831" i="24"/>
  <c r="J831" i="24"/>
  <c r="B831" i="24" s="1"/>
  <c r="I831" i="24"/>
  <c r="H831" i="24"/>
  <c r="G831" i="24"/>
  <c r="F831" i="24"/>
  <c r="E831" i="24"/>
  <c r="D831" i="24"/>
  <c r="C831" i="24"/>
  <c r="N830" i="24"/>
  <c r="M830" i="24"/>
  <c r="L830" i="24"/>
  <c r="K830" i="24"/>
  <c r="J830" i="24"/>
  <c r="I830" i="24"/>
  <c r="H830" i="24"/>
  <c r="G830" i="24"/>
  <c r="F830" i="24"/>
  <c r="E830" i="24"/>
  <c r="D830" i="24"/>
  <c r="C830" i="24"/>
  <c r="B830" i="24" s="1"/>
  <c r="N829" i="24"/>
  <c r="M829" i="24"/>
  <c r="L829" i="24"/>
  <c r="K829" i="24"/>
  <c r="J829" i="24"/>
  <c r="I829" i="24"/>
  <c r="H829" i="24"/>
  <c r="G829" i="24"/>
  <c r="F829" i="24"/>
  <c r="E829" i="24"/>
  <c r="D829" i="24"/>
  <c r="C829" i="24"/>
  <c r="B829" i="24" s="1"/>
  <c r="N828" i="24"/>
  <c r="M828" i="24"/>
  <c r="L828" i="24"/>
  <c r="K828" i="24"/>
  <c r="J828" i="24"/>
  <c r="I828" i="24"/>
  <c r="H828" i="24"/>
  <c r="G828" i="24"/>
  <c r="F828" i="24"/>
  <c r="E828" i="24"/>
  <c r="D828" i="24"/>
  <c r="B828" i="24" s="1"/>
  <c r="C828" i="24"/>
  <c r="N827" i="24"/>
  <c r="M827" i="24"/>
  <c r="L827" i="24"/>
  <c r="K827" i="24"/>
  <c r="J827" i="24"/>
  <c r="I827" i="24"/>
  <c r="H827" i="24"/>
  <c r="G827" i="24"/>
  <c r="F827" i="24"/>
  <c r="E827" i="24"/>
  <c r="D827" i="24"/>
  <c r="B827" i="24" s="1"/>
  <c r="C827" i="24"/>
  <c r="N826" i="24"/>
  <c r="M826" i="24"/>
  <c r="L826" i="24"/>
  <c r="K826" i="24"/>
  <c r="J826" i="24"/>
  <c r="I826" i="24"/>
  <c r="H826" i="24"/>
  <c r="G826" i="24"/>
  <c r="F826" i="24"/>
  <c r="E826" i="24"/>
  <c r="D826" i="24"/>
  <c r="C826" i="24"/>
  <c r="B826" i="24" s="1"/>
  <c r="N825" i="24"/>
  <c r="M825" i="24"/>
  <c r="L825" i="24"/>
  <c r="K825" i="24"/>
  <c r="J825" i="24"/>
  <c r="I825" i="24"/>
  <c r="H825" i="24"/>
  <c r="G825" i="24"/>
  <c r="F825" i="24"/>
  <c r="E825" i="24"/>
  <c r="D825" i="24"/>
  <c r="C825" i="24"/>
  <c r="B825" i="24" s="1"/>
  <c r="N824" i="24"/>
  <c r="M824" i="24"/>
  <c r="L824" i="24"/>
  <c r="K824" i="24"/>
  <c r="J824" i="24"/>
  <c r="I824" i="24"/>
  <c r="H824" i="24"/>
  <c r="G824" i="24"/>
  <c r="F824" i="24"/>
  <c r="E824" i="24"/>
  <c r="D824" i="24"/>
  <c r="C824" i="24"/>
  <c r="B824" i="24" s="1"/>
  <c r="N823" i="24"/>
  <c r="M823" i="24"/>
  <c r="L823" i="24"/>
  <c r="K823" i="24"/>
  <c r="J823" i="24"/>
  <c r="B823" i="24" s="1"/>
  <c r="I823" i="24"/>
  <c r="H823" i="24"/>
  <c r="G823" i="24"/>
  <c r="F823" i="24"/>
  <c r="E823" i="24"/>
  <c r="D823" i="24"/>
  <c r="C823" i="24"/>
  <c r="N822" i="24"/>
  <c r="M822" i="24"/>
  <c r="L822" i="24"/>
  <c r="K822" i="24"/>
  <c r="J822" i="24"/>
  <c r="I822" i="24"/>
  <c r="H822" i="24"/>
  <c r="G822" i="24"/>
  <c r="F822" i="24"/>
  <c r="E822" i="24"/>
  <c r="D822" i="24"/>
  <c r="C822" i="24"/>
  <c r="B822" i="24" s="1"/>
  <c r="N821" i="24"/>
  <c r="M821" i="24"/>
  <c r="L821" i="24"/>
  <c r="K821" i="24"/>
  <c r="J821" i="24"/>
  <c r="I821" i="24"/>
  <c r="H821" i="24"/>
  <c r="G821" i="24"/>
  <c r="F821" i="24"/>
  <c r="E821" i="24"/>
  <c r="D821" i="24"/>
  <c r="C821" i="24"/>
  <c r="B821" i="24" s="1"/>
  <c r="N820" i="24"/>
  <c r="M820" i="24"/>
  <c r="L820" i="24"/>
  <c r="K820" i="24"/>
  <c r="J820" i="24"/>
  <c r="I820" i="24"/>
  <c r="H820" i="24"/>
  <c r="G820" i="24"/>
  <c r="F820" i="24"/>
  <c r="E820" i="24"/>
  <c r="D820" i="24"/>
  <c r="B820" i="24" s="1"/>
  <c r="C820" i="24"/>
  <c r="N819" i="24"/>
  <c r="M819" i="24"/>
  <c r="L819" i="24"/>
  <c r="K819" i="24"/>
  <c r="J819" i="24"/>
  <c r="I819" i="24"/>
  <c r="H819" i="24"/>
  <c r="G819" i="24"/>
  <c r="F819" i="24"/>
  <c r="E819" i="24"/>
  <c r="D819" i="24"/>
  <c r="B819" i="24" s="1"/>
  <c r="C819" i="24"/>
  <c r="N818" i="24"/>
  <c r="M818" i="24"/>
  <c r="L818" i="24"/>
  <c r="K818" i="24"/>
  <c r="J818" i="24"/>
  <c r="I818" i="24"/>
  <c r="H818" i="24"/>
  <c r="G818" i="24"/>
  <c r="F818" i="24"/>
  <c r="E818" i="24"/>
  <c r="D818" i="24"/>
  <c r="C818" i="24"/>
  <c r="B818" i="24" s="1"/>
  <c r="N817" i="24"/>
  <c r="M817" i="24"/>
  <c r="L817" i="24"/>
  <c r="K817" i="24"/>
  <c r="J817" i="24"/>
  <c r="I817" i="24"/>
  <c r="H817" i="24"/>
  <c r="G817" i="24"/>
  <c r="F817" i="24"/>
  <c r="E817" i="24"/>
  <c r="D817" i="24"/>
  <c r="C817" i="24"/>
  <c r="B817" i="24" s="1"/>
  <c r="N816" i="24"/>
  <c r="M816" i="24"/>
  <c r="L816" i="24"/>
  <c r="K816" i="24"/>
  <c r="J816" i="24"/>
  <c r="I816" i="24"/>
  <c r="H816" i="24"/>
  <c r="G816" i="24"/>
  <c r="F816" i="24"/>
  <c r="E816" i="24"/>
  <c r="D816" i="24"/>
  <c r="C816" i="24"/>
  <c r="B816" i="24" s="1"/>
  <c r="N815" i="24"/>
  <c r="M815" i="24"/>
  <c r="L815" i="24"/>
  <c r="K815" i="24"/>
  <c r="J815" i="24"/>
  <c r="I815" i="24"/>
  <c r="H815" i="24"/>
  <c r="G815" i="24"/>
  <c r="F815" i="24"/>
  <c r="E815" i="24"/>
  <c r="D815" i="24"/>
  <c r="C815" i="24"/>
  <c r="B815" i="24"/>
  <c r="N814" i="24"/>
  <c r="M814" i="24"/>
  <c r="L814" i="24"/>
  <c r="K814" i="24"/>
  <c r="J814" i="24"/>
  <c r="I814" i="24"/>
  <c r="H814" i="24"/>
  <c r="G814" i="24"/>
  <c r="F814" i="24"/>
  <c r="E814" i="24"/>
  <c r="D814" i="24"/>
  <c r="C814" i="24"/>
  <c r="B814" i="24" s="1"/>
  <c r="N813" i="24"/>
  <c r="M813" i="24"/>
  <c r="L813" i="24"/>
  <c r="K813" i="24"/>
  <c r="J813" i="24"/>
  <c r="I813" i="24"/>
  <c r="H813" i="24"/>
  <c r="G813" i="24"/>
  <c r="F813" i="24"/>
  <c r="E813" i="24"/>
  <c r="D813" i="24"/>
  <c r="C813" i="24"/>
  <c r="B813" i="24" s="1"/>
  <c r="N812" i="24"/>
  <c r="M812" i="24"/>
  <c r="L812" i="24"/>
  <c r="K812" i="24"/>
  <c r="J812" i="24"/>
  <c r="I812" i="24"/>
  <c r="H812" i="24"/>
  <c r="G812" i="24"/>
  <c r="F812" i="24"/>
  <c r="E812" i="24"/>
  <c r="D812" i="24"/>
  <c r="C812" i="24"/>
  <c r="B812" i="24" s="1"/>
  <c r="N811" i="24"/>
  <c r="M811" i="24"/>
  <c r="L811" i="24"/>
  <c r="K811" i="24"/>
  <c r="J811" i="24"/>
  <c r="I811" i="24"/>
  <c r="H811" i="24"/>
  <c r="G811" i="24"/>
  <c r="F811" i="24"/>
  <c r="E811" i="24"/>
  <c r="D811" i="24"/>
  <c r="B811" i="24" s="1"/>
  <c r="C811" i="24"/>
  <c r="N810" i="24"/>
  <c r="M810" i="24"/>
  <c r="L810" i="24"/>
  <c r="K810" i="24"/>
  <c r="J810" i="24"/>
  <c r="I810" i="24"/>
  <c r="H810" i="24"/>
  <c r="G810" i="24"/>
  <c r="F810" i="24"/>
  <c r="E810" i="24"/>
  <c r="D810" i="24"/>
  <c r="C810" i="24"/>
  <c r="B810" i="24" s="1"/>
  <c r="N809" i="24"/>
  <c r="M809" i="24"/>
  <c r="L809" i="24"/>
  <c r="K809" i="24"/>
  <c r="J809" i="24"/>
  <c r="I809" i="24"/>
  <c r="H809" i="24"/>
  <c r="G809" i="24"/>
  <c r="F809" i="24"/>
  <c r="E809" i="24"/>
  <c r="D809" i="24"/>
  <c r="C809" i="24"/>
  <c r="B809" i="24" s="1"/>
  <c r="N808" i="24"/>
  <c r="M808" i="24"/>
  <c r="L808" i="24"/>
  <c r="K808" i="24"/>
  <c r="J808" i="24"/>
  <c r="I808" i="24"/>
  <c r="H808" i="24"/>
  <c r="G808" i="24"/>
  <c r="F808" i="24"/>
  <c r="E808" i="24"/>
  <c r="D808" i="24"/>
  <c r="C808" i="24"/>
  <c r="B808" i="24" s="1"/>
  <c r="N807" i="24"/>
  <c r="M807" i="24"/>
  <c r="L807" i="24"/>
  <c r="K807" i="24"/>
  <c r="J807" i="24"/>
  <c r="B807" i="24" s="1"/>
  <c r="I807" i="24"/>
  <c r="H807" i="24"/>
  <c r="G807" i="24"/>
  <c r="F807" i="24"/>
  <c r="E807" i="24"/>
  <c r="D807" i="24"/>
  <c r="C807" i="24"/>
  <c r="N806" i="24"/>
  <c r="M806" i="24"/>
  <c r="L806" i="24"/>
  <c r="K806" i="24"/>
  <c r="J806" i="24"/>
  <c r="I806" i="24"/>
  <c r="H806" i="24"/>
  <c r="G806" i="24"/>
  <c r="F806" i="24"/>
  <c r="E806" i="24"/>
  <c r="D806" i="24"/>
  <c r="C806" i="24"/>
  <c r="B806" i="24" s="1"/>
  <c r="N805" i="24"/>
  <c r="M805" i="24"/>
  <c r="L805" i="24"/>
  <c r="K805" i="24"/>
  <c r="J805" i="24"/>
  <c r="I805" i="24"/>
  <c r="H805" i="24"/>
  <c r="G805" i="24"/>
  <c r="F805" i="24"/>
  <c r="E805" i="24"/>
  <c r="D805" i="24"/>
  <c r="C805" i="24"/>
  <c r="B805" i="24" s="1"/>
  <c r="N804" i="24"/>
  <c r="M804" i="24"/>
  <c r="L804" i="24"/>
  <c r="K804" i="24"/>
  <c r="J804" i="24"/>
  <c r="I804" i="24"/>
  <c r="H804" i="24"/>
  <c r="G804" i="24"/>
  <c r="F804" i="24"/>
  <c r="E804" i="24"/>
  <c r="D804" i="24"/>
  <c r="C804" i="24"/>
  <c r="B804" i="24" s="1"/>
  <c r="N803" i="24"/>
  <c r="M803" i="24"/>
  <c r="L803" i="24"/>
  <c r="K803" i="24"/>
  <c r="J803" i="24"/>
  <c r="I803" i="24"/>
  <c r="H803" i="24"/>
  <c r="G803" i="24"/>
  <c r="F803" i="24"/>
  <c r="E803" i="24"/>
  <c r="D803" i="24"/>
  <c r="B803" i="24" s="1"/>
  <c r="C803" i="24"/>
  <c r="N802" i="24"/>
  <c r="M802" i="24"/>
  <c r="L802" i="24"/>
  <c r="K802" i="24"/>
  <c r="J802" i="24"/>
  <c r="I802" i="24"/>
  <c r="H802" i="24"/>
  <c r="G802" i="24"/>
  <c r="F802" i="24"/>
  <c r="E802" i="24"/>
  <c r="D802" i="24"/>
  <c r="C802" i="24"/>
  <c r="B802" i="24" s="1"/>
  <c r="N801" i="24"/>
  <c r="M801" i="24"/>
  <c r="L801" i="24"/>
  <c r="K801" i="24"/>
  <c r="J801" i="24"/>
  <c r="I801" i="24"/>
  <c r="H801" i="24"/>
  <c r="G801" i="24"/>
  <c r="F801" i="24"/>
  <c r="E801" i="24"/>
  <c r="D801" i="24"/>
  <c r="C801" i="24"/>
  <c r="B801" i="24" s="1"/>
  <c r="N800" i="24"/>
  <c r="M800" i="24"/>
  <c r="L800" i="24"/>
  <c r="K800" i="24"/>
  <c r="J800" i="24"/>
  <c r="I800" i="24"/>
  <c r="H800" i="24"/>
  <c r="G800" i="24"/>
  <c r="F800" i="24"/>
  <c r="E800" i="24"/>
  <c r="D800" i="24"/>
  <c r="C800" i="24"/>
  <c r="B800" i="24" s="1"/>
  <c r="N799" i="24"/>
  <c r="M799" i="24"/>
  <c r="L799" i="24"/>
  <c r="K799" i="24"/>
  <c r="J799" i="24"/>
  <c r="B799" i="24" s="1"/>
  <c r="I799" i="24"/>
  <c r="H799" i="24"/>
  <c r="G799" i="24"/>
  <c r="F799" i="24"/>
  <c r="E799" i="24"/>
  <c r="D799" i="24"/>
  <c r="C799" i="24"/>
  <c r="N798" i="24"/>
  <c r="M798" i="24"/>
  <c r="L798" i="24"/>
  <c r="K798" i="24"/>
  <c r="J798" i="24"/>
  <c r="I798" i="24"/>
  <c r="H798" i="24"/>
  <c r="G798" i="24"/>
  <c r="F798" i="24"/>
  <c r="E798" i="24"/>
  <c r="D798" i="24"/>
  <c r="C798" i="24"/>
  <c r="B798" i="24" s="1"/>
  <c r="N797" i="24"/>
  <c r="M797" i="24"/>
  <c r="L797" i="24"/>
  <c r="K797" i="24"/>
  <c r="J797" i="24"/>
  <c r="I797" i="24"/>
  <c r="H797" i="24"/>
  <c r="G797" i="24"/>
  <c r="F797" i="24"/>
  <c r="E797" i="24"/>
  <c r="D797" i="24"/>
  <c r="C797" i="24"/>
  <c r="B797" i="24" s="1"/>
  <c r="N796" i="24"/>
  <c r="M796" i="24"/>
  <c r="L796" i="24"/>
  <c r="K796" i="24"/>
  <c r="J796" i="24"/>
  <c r="I796" i="24"/>
  <c r="H796" i="24"/>
  <c r="G796" i="24"/>
  <c r="F796" i="24"/>
  <c r="E796" i="24"/>
  <c r="D796" i="24"/>
  <c r="C796" i="24"/>
  <c r="B796" i="24" s="1"/>
  <c r="N795" i="24"/>
  <c r="N859" i="24" s="1"/>
  <c r="M795" i="24"/>
  <c r="L795" i="24"/>
  <c r="K795" i="24"/>
  <c r="J795" i="24"/>
  <c r="I795" i="24"/>
  <c r="H795" i="24"/>
  <c r="G795" i="24"/>
  <c r="F795" i="24"/>
  <c r="F859" i="24" s="1"/>
  <c r="E795" i="24"/>
  <c r="D795" i="24"/>
  <c r="B795" i="24" s="1"/>
  <c r="C795" i="24"/>
  <c r="N794" i="24"/>
  <c r="M794" i="24"/>
  <c r="L794" i="24"/>
  <c r="K794" i="24"/>
  <c r="J794" i="24"/>
  <c r="I794" i="24"/>
  <c r="H794" i="24"/>
  <c r="G794" i="24"/>
  <c r="F794" i="24"/>
  <c r="E794" i="24"/>
  <c r="D794" i="24"/>
  <c r="C794" i="24"/>
  <c r="B794" i="24" s="1"/>
  <c r="N793" i="24"/>
  <c r="M793" i="24"/>
  <c r="L793" i="24"/>
  <c r="K793" i="24"/>
  <c r="J793" i="24"/>
  <c r="I793" i="24"/>
  <c r="H793" i="24"/>
  <c r="G793" i="24"/>
  <c r="F793" i="24"/>
  <c r="E793" i="24"/>
  <c r="D793" i="24"/>
  <c r="C793" i="24"/>
  <c r="B793" i="24" s="1"/>
  <c r="N792" i="24"/>
  <c r="M792" i="24"/>
  <c r="L792" i="24"/>
  <c r="K792" i="24"/>
  <c r="J792" i="24"/>
  <c r="I792" i="24"/>
  <c r="H792" i="24"/>
  <c r="G792" i="24"/>
  <c r="F792" i="24"/>
  <c r="E792" i="24"/>
  <c r="D792" i="24"/>
  <c r="C792" i="24"/>
  <c r="B792" i="24" s="1"/>
  <c r="N791" i="24"/>
  <c r="M791" i="24"/>
  <c r="M859" i="24" s="1"/>
  <c r="L791" i="24"/>
  <c r="L859" i="24" s="1"/>
  <c r="K791" i="24"/>
  <c r="K859" i="24" s="1"/>
  <c r="J791" i="24"/>
  <c r="J859" i="24" s="1"/>
  <c r="I791" i="24"/>
  <c r="I859" i="24" s="1"/>
  <c r="H791" i="24"/>
  <c r="H859" i="24" s="1"/>
  <c r="G791" i="24"/>
  <c r="G859" i="24" s="1"/>
  <c r="F791" i="24"/>
  <c r="E791" i="24"/>
  <c r="E859" i="24" s="1"/>
  <c r="D791" i="24"/>
  <c r="D859" i="24" s="1"/>
  <c r="C791" i="24"/>
  <c r="C859" i="24" s="1"/>
  <c r="B791" i="24"/>
  <c r="N790" i="24"/>
  <c r="M790" i="24"/>
  <c r="L790" i="24"/>
  <c r="K790" i="24"/>
  <c r="J790" i="24"/>
  <c r="I790" i="24"/>
  <c r="H790" i="24"/>
  <c r="G790" i="24"/>
  <c r="F790" i="24"/>
  <c r="E790" i="24"/>
  <c r="D790" i="24"/>
  <c r="C790" i="24"/>
  <c r="B790" i="24" s="1"/>
  <c r="N789" i="24"/>
  <c r="M789" i="24"/>
  <c r="L789" i="24"/>
  <c r="L861" i="24" s="1"/>
  <c r="K789" i="24"/>
  <c r="J789" i="24"/>
  <c r="I789" i="24"/>
  <c r="H789" i="24"/>
  <c r="G789" i="24"/>
  <c r="F789" i="24"/>
  <c r="E789" i="24"/>
  <c r="D789" i="24"/>
  <c r="D861" i="24" s="1"/>
  <c r="C789" i="24"/>
  <c r="B789" i="24" s="1"/>
  <c r="N788" i="24"/>
  <c r="M788" i="24"/>
  <c r="L788" i="24"/>
  <c r="K788" i="24"/>
  <c r="J788" i="24"/>
  <c r="I788" i="24"/>
  <c r="I860" i="24" s="1"/>
  <c r="H788" i="24"/>
  <c r="G788" i="24"/>
  <c r="F788" i="24"/>
  <c r="E788" i="24"/>
  <c r="D788" i="24"/>
  <c r="C788" i="24"/>
  <c r="B788" i="24" s="1"/>
  <c r="N787" i="24"/>
  <c r="N860" i="24" s="1"/>
  <c r="M787" i="24"/>
  <c r="M860" i="24" s="1"/>
  <c r="L787" i="24"/>
  <c r="L860" i="24" s="1"/>
  <c r="K787" i="24"/>
  <c r="K861" i="24" s="1"/>
  <c r="J787" i="24"/>
  <c r="J861" i="24" s="1"/>
  <c r="I787" i="24"/>
  <c r="I861" i="24" s="1"/>
  <c r="H787" i="24"/>
  <c r="H860" i="24" s="1"/>
  <c r="G787" i="24"/>
  <c r="G860" i="24" s="1"/>
  <c r="F787" i="24"/>
  <c r="F860" i="24" s="1"/>
  <c r="E787" i="24"/>
  <c r="E860" i="24" s="1"/>
  <c r="D787" i="24"/>
  <c r="B787" i="24" s="1"/>
  <c r="C787" i="24"/>
  <c r="C861" i="24" s="1"/>
  <c r="N786" i="24"/>
  <c r="M786" i="24"/>
  <c r="L786" i="24"/>
  <c r="K786" i="24"/>
  <c r="J786" i="24"/>
  <c r="I786" i="24"/>
  <c r="H786" i="24"/>
  <c r="G786" i="24"/>
  <c r="F786" i="24"/>
  <c r="E786" i="24"/>
  <c r="D786" i="24"/>
  <c r="C786" i="24"/>
  <c r="B786" i="24" s="1"/>
  <c r="N785" i="24"/>
  <c r="M785" i="24"/>
  <c r="L785" i="24"/>
  <c r="K785" i="24"/>
  <c r="J785" i="24"/>
  <c r="I785" i="24"/>
  <c r="H785" i="24"/>
  <c r="G785" i="24"/>
  <c r="F785" i="24"/>
  <c r="E785" i="24"/>
  <c r="D785" i="24"/>
  <c r="C785" i="24"/>
  <c r="B785" i="24" s="1"/>
  <c r="N784" i="24"/>
  <c r="M784" i="24"/>
  <c r="L784" i="24"/>
  <c r="K784" i="24"/>
  <c r="J784" i="24"/>
  <c r="I784" i="24"/>
  <c r="H784" i="24"/>
  <c r="G784" i="24"/>
  <c r="F784" i="24"/>
  <c r="E784" i="24"/>
  <c r="D784" i="24"/>
  <c r="C784" i="24"/>
  <c r="B784" i="24" s="1"/>
  <c r="N783" i="24"/>
  <c r="M783" i="24"/>
  <c r="L783" i="24"/>
  <c r="K783" i="24"/>
  <c r="J783" i="24"/>
  <c r="B783" i="24" s="1"/>
  <c r="I783" i="24"/>
  <c r="H783" i="24"/>
  <c r="G783" i="24"/>
  <c r="F783" i="24"/>
  <c r="E783" i="24"/>
  <c r="D783" i="24"/>
  <c r="C783" i="24"/>
  <c r="N782" i="24"/>
  <c r="M782" i="24"/>
  <c r="L782" i="24"/>
  <c r="K782" i="24"/>
  <c r="J782" i="24"/>
  <c r="I782" i="24"/>
  <c r="H782" i="24"/>
  <c r="G782" i="24"/>
  <c r="F782" i="24"/>
  <c r="E782" i="24"/>
  <c r="D782" i="24"/>
  <c r="C782" i="24"/>
  <c r="B782" i="24" s="1"/>
  <c r="N781" i="24"/>
  <c r="M781" i="24"/>
  <c r="L781" i="24"/>
  <c r="K781" i="24"/>
  <c r="J781" i="24"/>
  <c r="I781" i="24"/>
  <c r="H781" i="24"/>
  <c r="G781" i="24"/>
  <c r="F781" i="24"/>
  <c r="E781" i="24"/>
  <c r="D781" i="24"/>
  <c r="C781" i="24"/>
  <c r="B781" i="24" s="1"/>
  <c r="N780" i="24"/>
  <c r="M780" i="24"/>
  <c r="L780" i="24"/>
  <c r="K780" i="24"/>
  <c r="J780" i="24"/>
  <c r="I780" i="24"/>
  <c r="H780" i="24"/>
  <c r="G780" i="24"/>
  <c r="F780" i="24"/>
  <c r="E780" i="24"/>
  <c r="D780" i="24"/>
  <c r="C780" i="24"/>
  <c r="B780" i="24" s="1"/>
  <c r="N779" i="24"/>
  <c r="M779" i="24"/>
  <c r="L779" i="24"/>
  <c r="K779" i="24"/>
  <c r="J779" i="24"/>
  <c r="I779" i="24"/>
  <c r="H779" i="24"/>
  <c r="G779" i="24"/>
  <c r="F779" i="24"/>
  <c r="E779" i="24"/>
  <c r="D779" i="24"/>
  <c r="B779" i="24" s="1"/>
  <c r="C779" i="24"/>
  <c r="N778" i="24"/>
  <c r="M778" i="24"/>
  <c r="L778" i="24"/>
  <c r="K778" i="24"/>
  <c r="J778" i="24"/>
  <c r="I778" i="24"/>
  <c r="H778" i="24"/>
  <c r="G778" i="24"/>
  <c r="F778" i="24"/>
  <c r="E778" i="24"/>
  <c r="D778" i="24"/>
  <c r="C778" i="24"/>
  <c r="B778" i="24" s="1"/>
  <c r="N777" i="24"/>
  <c r="M777" i="24"/>
  <c r="L777" i="24"/>
  <c r="K777" i="24"/>
  <c r="J777" i="24"/>
  <c r="I777" i="24"/>
  <c r="H777" i="24"/>
  <c r="G777" i="24"/>
  <c r="F777" i="24"/>
  <c r="E777" i="24"/>
  <c r="D777" i="24"/>
  <c r="C777" i="24"/>
  <c r="B777" i="24" s="1"/>
  <c r="N776" i="24"/>
  <c r="M776" i="24"/>
  <c r="L776" i="24"/>
  <c r="K776" i="24"/>
  <c r="J776" i="24"/>
  <c r="I776" i="24"/>
  <c r="H776" i="24"/>
  <c r="G776" i="24"/>
  <c r="F776" i="24"/>
  <c r="E776" i="24"/>
  <c r="D776" i="24"/>
  <c r="C776" i="24"/>
  <c r="B776" i="24" s="1"/>
  <c r="N775" i="24"/>
  <c r="M775" i="24"/>
  <c r="L775" i="24"/>
  <c r="K775" i="24"/>
  <c r="J775" i="24"/>
  <c r="B775" i="24" s="1"/>
  <c r="I775" i="24"/>
  <c r="H775" i="24"/>
  <c r="G775" i="24"/>
  <c r="F775" i="24"/>
  <c r="E775" i="24"/>
  <c r="D775" i="24"/>
  <c r="C775" i="24"/>
  <c r="N774" i="24"/>
  <c r="M774" i="24"/>
  <c r="L774" i="24"/>
  <c r="K774" i="24"/>
  <c r="J774" i="24"/>
  <c r="I774" i="24"/>
  <c r="H774" i="24"/>
  <c r="G774" i="24"/>
  <c r="F774" i="24"/>
  <c r="E774" i="24"/>
  <c r="D774" i="24"/>
  <c r="C774" i="24"/>
  <c r="B774" i="24" s="1"/>
  <c r="N773" i="24"/>
  <c r="M773" i="24"/>
  <c r="L773" i="24"/>
  <c r="K773" i="24"/>
  <c r="J773" i="24"/>
  <c r="I773" i="24"/>
  <c r="H773" i="24"/>
  <c r="G773" i="24"/>
  <c r="F773" i="24"/>
  <c r="E773" i="24"/>
  <c r="D773" i="24"/>
  <c r="B773" i="24" s="1"/>
  <c r="C773" i="24"/>
  <c r="N772" i="24"/>
  <c r="M772" i="24"/>
  <c r="L772" i="24"/>
  <c r="K772" i="24"/>
  <c r="J772" i="24"/>
  <c r="I772" i="24"/>
  <c r="H772" i="24"/>
  <c r="G772" i="24"/>
  <c r="F772" i="24"/>
  <c r="E772" i="24"/>
  <c r="D772" i="24"/>
  <c r="B772" i="24" s="1"/>
  <c r="C772" i="24"/>
  <c r="N771" i="24"/>
  <c r="M771" i="24"/>
  <c r="L771" i="24"/>
  <c r="K771" i="24"/>
  <c r="J771" i="24"/>
  <c r="I771" i="24"/>
  <c r="H771" i="24"/>
  <c r="G771" i="24"/>
  <c r="F771" i="24"/>
  <c r="E771" i="24"/>
  <c r="D771" i="24"/>
  <c r="B771" i="24" s="1"/>
  <c r="C771" i="24"/>
  <c r="N770" i="24"/>
  <c r="M770" i="24"/>
  <c r="L770" i="24"/>
  <c r="K770" i="24"/>
  <c r="J770" i="24"/>
  <c r="I770" i="24"/>
  <c r="H770" i="24"/>
  <c r="G770" i="24"/>
  <c r="F770" i="24"/>
  <c r="E770" i="24"/>
  <c r="D770" i="24"/>
  <c r="C770" i="24"/>
  <c r="B770" i="24" s="1"/>
  <c r="N769" i="24"/>
  <c r="M769" i="24"/>
  <c r="L769" i="24"/>
  <c r="K769" i="24"/>
  <c r="J769" i="24"/>
  <c r="I769" i="24"/>
  <c r="H769" i="24"/>
  <c r="G769" i="24"/>
  <c r="F769" i="24"/>
  <c r="E769" i="24"/>
  <c r="D769" i="24"/>
  <c r="C769" i="24"/>
  <c r="B769" i="24" s="1"/>
  <c r="N768" i="24"/>
  <c r="M768" i="24"/>
  <c r="L768" i="24"/>
  <c r="K768" i="24"/>
  <c r="J768" i="24"/>
  <c r="I768" i="24"/>
  <c r="H768" i="24"/>
  <c r="G768" i="24"/>
  <c r="F768" i="24"/>
  <c r="E768" i="24"/>
  <c r="D768" i="24"/>
  <c r="C768" i="24"/>
  <c r="B768" i="24" s="1"/>
  <c r="N767" i="24"/>
  <c r="M767" i="24"/>
  <c r="L767" i="24"/>
  <c r="K767" i="24"/>
  <c r="J767" i="24"/>
  <c r="B767" i="24" s="1"/>
  <c r="I767" i="24"/>
  <c r="H767" i="24"/>
  <c r="G767" i="24"/>
  <c r="F767" i="24"/>
  <c r="E767" i="24"/>
  <c r="D767" i="24"/>
  <c r="C767" i="24"/>
  <c r="N766" i="24"/>
  <c r="M766" i="24"/>
  <c r="L766" i="24"/>
  <c r="K766" i="24"/>
  <c r="J766" i="24"/>
  <c r="I766" i="24"/>
  <c r="H766" i="24"/>
  <c r="G766" i="24"/>
  <c r="G862" i="24" s="1"/>
  <c r="F766" i="24"/>
  <c r="E766" i="24"/>
  <c r="D766" i="24"/>
  <c r="C766" i="24"/>
  <c r="B766" i="24" s="1"/>
  <c r="N765" i="24"/>
  <c r="M765" i="24"/>
  <c r="L765" i="24"/>
  <c r="K765" i="24"/>
  <c r="J765" i="24"/>
  <c r="I765" i="24"/>
  <c r="H765" i="24"/>
  <c r="G765" i="24"/>
  <c r="F765" i="24"/>
  <c r="E765" i="24"/>
  <c r="D765" i="24"/>
  <c r="B765" i="24" s="1"/>
  <c r="C765" i="24"/>
  <c r="N764" i="24"/>
  <c r="M764" i="24"/>
  <c r="L764" i="24"/>
  <c r="K764" i="24"/>
  <c r="J764" i="24"/>
  <c r="I764" i="24"/>
  <c r="H764" i="24"/>
  <c r="G764" i="24"/>
  <c r="F764" i="24"/>
  <c r="E764" i="24"/>
  <c r="D764" i="24"/>
  <c r="C764" i="24"/>
  <c r="B764" i="24" s="1"/>
  <c r="N763" i="24"/>
  <c r="N862" i="24" s="1"/>
  <c r="M763" i="24"/>
  <c r="M862" i="24" s="1"/>
  <c r="L763" i="24"/>
  <c r="L862" i="24" s="1"/>
  <c r="K763" i="24"/>
  <c r="K862" i="24" s="1"/>
  <c r="J763" i="24"/>
  <c r="J862" i="24" s="1"/>
  <c r="I763" i="24"/>
  <c r="I862" i="24" s="1"/>
  <c r="H763" i="24"/>
  <c r="H862" i="24" s="1"/>
  <c r="G763" i="24"/>
  <c r="F763" i="24"/>
  <c r="F862" i="24" s="1"/>
  <c r="E763" i="24"/>
  <c r="E862" i="24" s="1"/>
  <c r="D763" i="24"/>
  <c r="D862" i="24" s="1"/>
  <c r="C763" i="24"/>
  <c r="C862" i="24" s="1"/>
  <c r="D862" i="23"/>
  <c r="E862" i="23"/>
  <c r="F862" i="23"/>
  <c r="G862" i="23"/>
  <c r="H862" i="23"/>
  <c r="I862" i="23"/>
  <c r="J862" i="23"/>
  <c r="K862" i="23"/>
  <c r="L862" i="23"/>
  <c r="M862" i="23"/>
  <c r="N862" i="23"/>
  <c r="C862" i="23"/>
  <c r="D861" i="23"/>
  <c r="E861" i="23"/>
  <c r="F861" i="23"/>
  <c r="G861" i="23"/>
  <c r="H861" i="23"/>
  <c r="I861" i="23"/>
  <c r="J861" i="23"/>
  <c r="K861" i="23"/>
  <c r="L861" i="23"/>
  <c r="M861" i="23"/>
  <c r="N861" i="23"/>
  <c r="C861" i="23"/>
  <c r="D860" i="23"/>
  <c r="E860" i="23"/>
  <c r="F860" i="23"/>
  <c r="G860" i="23"/>
  <c r="H860" i="23"/>
  <c r="I860" i="23"/>
  <c r="J860" i="23"/>
  <c r="K860" i="23"/>
  <c r="L860" i="23"/>
  <c r="M860" i="23"/>
  <c r="N860" i="23"/>
  <c r="C860" i="23"/>
  <c r="D859" i="23"/>
  <c r="E859" i="23"/>
  <c r="F859" i="23"/>
  <c r="G859" i="23"/>
  <c r="H859" i="23"/>
  <c r="I859" i="23"/>
  <c r="J859" i="23"/>
  <c r="K859" i="23"/>
  <c r="L859" i="23"/>
  <c r="M859" i="23"/>
  <c r="N859" i="23"/>
  <c r="C859" i="23"/>
  <c r="C764" i="23"/>
  <c r="D764" i="23"/>
  <c r="E764" i="23"/>
  <c r="F764" i="23"/>
  <c r="G764" i="23"/>
  <c r="H764" i="23"/>
  <c r="I764" i="23"/>
  <c r="J764" i="23"/>
  <c r="K764" i="23"/>
  <c r="L764" i="23"/>
  <c r="M764" i="23"/>
  <c r="N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C766" i="23"/>
  <c r="D766" i="23"/>
  <c r="E766" i="23"/>
  <c r="F766" i="23"/>
  <c r="G766" i="23"/>
  <c r="H766" i="23"/>
  <c r="I766" i="23"/>
  <c r="J766" i="23"/>
  <c r="K766" i="23"/>
  <c r="L766" i="23"/>
  <c r="M766" i="23"/>
  <c r="N766" i="23"/>
  <c r="C767" i="23"/>
  <c r="D767" i="23"/>
  <c r="E767" i="23"/>
  <c r="F767" i="23"/>
  <c r="G767" i="23"/>
  <c r="H767" i="23"/>
  <c r="I767" i="23"/>
  <c r="J767" i="23"/>
  <c r="K767" i="23"/>
  <c r="L767" i="23"/>
  <c r="M767" i="23"/>
  <c r="N767" i="23"/>
  <c r="C768" i="23"/>
  <c r="D768" i="23"/>
  <c r="E768" i="23"/>
  <c r="F768" i="23"/>
  <c r="G768" i="23"/>
  <c r="H768" i="23"/>
  <c r="I768" i="23"/>
  <c r="J768" i="23"/>
  <c r="K768" i="23"/>
  <c r="L768" i="23"/>
  <c r="M768" i="23"/>
  <c r="N768" i="23"/>
  <c r="C769" i="23"/>
  <c r="D769" i="23"/>
  <c r="E769" i="23"/>
  <c r="F769" i="23"/>
  <c r="G769" i="23"/>
  <c r="H769" i="23"/>
  <c r="I769" i="23"/>
  <c r="J769" i="23"/>
  <c r="K769" i="23"/>
  <c r="L769" i="23"/>
  <c r="M769" i="23"/>
  <c r="N769" i="23"/>
  <c r="C770" i="23"/>
  <c r="D770" i="23"/>
  <c r="E770" i="23"/>
  <c r="F770" i="23"/>
  <c r="G770" i="23"/>
  <c r="H770" i="23"/>
  <c r="I770" i="23"/>
  <c r="J770" i="23"/>
  <c r="K770" i="23"/>
  <c r="L770" i="23"/>
  <c r="M770" i="23"/>
  <c r="N770" i="23"/>
  <c r="C771" i="23"/>
  <c r="D771" i="23"/>
  <c r="E771" i="23"/>
  <c r="F771" i="23"/>
  <c r="G771" i="23"/>
  <c r="H771" i="23"/>
  <c r="I771" i="23"/>
  <c r="J771" i="23"/>
  <c r="K771" i="23"/>
  <c r="L771" i="23"/>
  <c r="M771" i="23"/>
  <c r="N771" i="23"/>
  <c r="C772" i="23"/>
  <c r="D772" i="23"/>
  <c r="E772" i="23"/>
  <c r="F772" i="23"/>
  <c r="G772" i="23"/>
  <c r="H772" i="23"/>
  <c r="I772" i="23"/>
  <c r="J772" i="23"/>
  <c r="K772" i="23"/>
  <c r="L772" i="23"/>
  <c r="M772" i="23"/>
  <c r="N772" i="23"/>
  <c r="C773" i="23"/>
  <c r="D773" i="23"/>
  <c r="E773" i="23"/>
  <c r="F773" i="23"/>
  <c r="G773" i="23"/>
  <c r="H773" i="23"/>
  <c r="I773" i="23"/>
  <c r="J773" i="23"/>
  <c r="K773" i="23"/>
  <c r="L773" i="23"/>
  <c r="M773" i="23"/>
  <c r="N773" i="23"/>
  <c r="C774" i="23"/>
  <c r="D774" i="23"/>
  <c r="E774" i="23"/>
  <c r="F774" i="23"/>
  <c r="G774" i="23"/>
  <c r="H774" i="23"/>
  <c r="I774" i="23"/>
  <c r="J774" i="23"/>
  <c r="K774" i="23"/>
  <c r="L774" i="23"/>
  <c r="M774" i="23"/>
  <c r="N774" i="23"/>
  <c r="C775" i="23"/>
  <c r="D775" i="23"/>
  <c r="E775" i="23"/>
  <c r="F775" i="23"/>
  <c r="G775" i="23"/>
  <c r="H775" i="23"/>
  <c r="I775" i="23"/>
  <c r="J775" i="23"/>
  <c r="K775" i="23"/>
  <c r="L775" i="23"/>
  <c r="M775" i="23"/>
  <c r="N775" i="23"/>
  <c r="C776" i="23"/>
  <c r="D776" i="23"/>
  <c r="E776" i="23"/>
  <c r="F776" i="23"/>
  <c r="G776" i="23"/>
  <c r="H776" i="23"/>
  <c r="I776" i="23"/>
  <c r="J776" i="23"/>
  <c r="K776" i="23"/>
  <c r="L776" i="23"/>
  <c r="M776" i="23"/>
  <c r="N776" i="23"/>
  <c r="C777" i="23"/>
  <c r="D777" i="23"/>
  <c r="E777" i="23"/>
  <c r="F777" i="23"/>
  <c r="G777" i="23"/>
  <c r="H777" i="23"/>
  <c r="I777" i="23"/>
  <c r="J777" i="23"/>
  <c r="K777" i="23"/>
  <c r="L777" i="23"/>
  <c r="M777" i="23"/>
  <c r="N777" i="23"/>
  <c r="C778" i="23"/>
  <c r="D778" i="23"/>
  <c r="E778" i="23"/>
  <c r="F778" i="23"/>
  <c r="G778" i="23"/>
  <c r="H778" i="23"/>
  <c r="I778" i="23"/>
  <c r="J778" i="23"/>
  <c r="K778" i="23"/>
  <c r="L778" i="23"/>
  <c r="M778" i="23"/>
  <c r="N778" i="23"/>
  <c r="C779" i="23"/>
  <c r="D779" i="23"/>
  <c r="E779" i="23"/>
  <c r="F779" i="23"/>
  <c r="G779" i="23"/>
  <c r="H779" i="23"/>
  <c r="I779" i="23"/>
  <c r="J779" i="23"/>
  <c r="K779" i="23"/>
  <c r="L779" i="23"/>
  <c r="M779" i="23"/>
  <c r="N779" i="23"/>
  <c r="C780" i="23"/>
  <c r="D780" i="23"/>
  <c r="E780" i="23"/>
  <c r="F780" i="23"/>
  <c r="G780" i="23"/>
  <c r="H780" i="23"/>
  <c r="I780" i="23"/>
  <c r="J780" i="23"/>
  <c r="K780" i="23"/>
  <c r="L780" i="23"/>
  <c r="M780" i="23"/>
  <c r="N780" i="23"/>
  <c r="C781" i="23"/>
  <c r="D781" i="23"/>
  <c r="E781" i="23"/>
  <c r="F781" i="23"/>
  <c r="G781" i="23"/>
  <c r="H781" i="23"/>
  <c r="I781" i="23"/>
  <c r="J781" i="23"/>
  <c r="K781" i="23"/>
  <c r="L781" i="23"/>
  <c r="M781" i="23"/>
  <c r="N781" i="23"/>
  <c r="C782" i="23"/>
  <c r="D782" i="23"/>
  <c r="E782" i="23"/>
  <c r="F782" i="23"/>
  <c r="G782" i="23"/>
  <c r="H782" i="23"/>
  <c r="I782" i="23"/>
  <c r="J782" i="23"/>
  <c r="K782" i="23"/>
  <c r="L782" i="23"/>
  <c r="M782" i="23"/>
  <c r="N782" i="23"/>
  <c r="C783" i="23"/>
  <c r="D783" i="23"/>
  <c r="E783" i="23"/>
  <c r="F783" i="23"/>
  <c r="G783" i="23"/>
  <c r="H783" i="23"/>
  <c r="I783" i="23"/>
  <c r="J783" i="23"/>
  <c r="K783" i="23"/>
  <c r="L783" i="23"/>
  <c r="M783" i="23"/>
  <c r="N783" i="23"/>
  <c r="C784" i="23"/>
  <c r="D784" i="23"/>
  <c r="E784" i="23"/>
  <c r="F784" i="23"/>
  <c r="G784" i="23"/>
  <c r="H784" i="23"/>
  <c r="I784" i="23"/>
  <c r="J784" i="23"/>
  <c r="K784" i="23"/>
  <c r="L784" i="23"/>
  <c r="M784" i="23"/>
  <c r="N784" i="23"/>
  <c r="C785" i="23"/>
  <c r="D785" i="23"/>
  <c r="E785" i="23"/>
  <c r="F785" i="23"/>
  <c r="G785" i="23"/>
  <c r="H785" i="23"/>
  <c r="I785" i="23"/>
  <c r="J785" i="23"/>
  <c r="K785" i="23"/>
  <c r="L785" i="23"/>
  <c r="M785" i="23"/>
  <c r="N785" i="23"/>
  <c r="C786" i="23"/>
  <c r="D786" i="23"/>
  <c r="E786" i="23"/>
  <c r="F786" i="23"/>
  <c r="G786" i="23"/>
  <c r="H786" i="23"/>
  <c r="I786" i="23"/>
  <c r="J786" i="23"/>
  <c r="K786" i="23"/>
  <c r="L786" i="23"/>
  <c r="M786" i="23"/>
  <c r="N786" i="23"/>
  <c r="C787" i="23"/>
  <c r="D787" i="23"/>
  <c r="E787" i="23"/>
  <c r="F787" i="23"/>
  <c r="G787" i="23"/>
  <c r="H787" i="23"/>
  <c r="I787" i="23"/>
  <c r="J787" i="23"/>
  <c r="K787" i="23"/>
  <c r="L787" i="23"/>
  <c r="M787" i="23"/>
  <c r="N787" i="23"/>
  <c r="C788" i="23"/>
  <c r="D788" i="23"/>
  <c r="E788" i="23"/>
  <c r="F788" i="23"/>
  <c r="G788" i="23"/>
  <c r="H788" i="23"/>
  <c r="I788" i="23"/>
  <c r="J788" i="23"/>
  <c r="K788" i="23"/>
  <c r="L788" i="23"/>
  <c r="M788" i="23"/>
  <c r="N788" i="23"/>
  <c r="C789" i="23"/>
  <c r="D789" i="23"/>
  <c r="E789" i="23"/>
  <c r="F789" i="23"/>
  <c r="G789" i="23"/>
  <c r="H789" i="23"/>
  <c r="I789" i="23"/>
  <c r="J789" i="23"/>
  <c r="K789" i="23"/>
  <c r="L789" i="23"/>
  <c r="M789" i="23"/>
  <c r="N789" i="23"/>
  <c r="C790" i="23"/>
  <c r="D790" i="23"/>
  <c r="E790" i="23"/>
  <c r="F790" i="23"/>
  <c r="G790" i="23"/>
  <c r="H790" i="23"/>
  <c r="I790" i="23"/>
  <c r="J790" i="23"/>
  <c r="K790" i="23"/>
  <c r="L790" i="23"/>
  <c r="M790" i="23"/>
  <c r="N790" i="23"/>
  <c r="C791" i="23"/>
  <c r="D791" i="23"/>
  <c r="E791" i="23"/>
  <c r="F791" i="23"/>
  <c r="G791" i="23"/>
  <c r="H791" i="23"/>
  <c r="I791" i="23"/>
  <c r="J791" i="23"/>
  <c r="K791" i="23"/>
  <c r="L791" i="23"/>
  <c r="M791" i="23"/>
  <c r="N791" i="23"/>
  <c r="C792" i="23"/>
  <c r="D792" i="23"/>
  <c r="E792" i="23"/>
  <c r="F792" i="23"/>
  <c r="G792" i="23"/>
  <c r="H792" i="23"/>
  <c r="I792" i="23"/>
  <c r="J792" i="23"/>
  <c r="K792" i="23"/>
  <c r="L792" i="23"/>
  <c r="M792" i="23"/>
  <c r="N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C794" i="23"/>
  <c r="D794" i="23"/>
  <c r="E794" i="23"/>
  <c r="F794" i="23"/>
  <c r="G794" i="23"/>
  <c r="H794" i="23"/>
  <c r="I794" i="23"/>
  <c r="J794" i="23"/>
  <c r="K794" i="23"/>
  <c r="L794" i="23"/>
  <c r="M794" i="23"/>
  <c r="N794" i="23"/>
  <c r="C795" i="23"/>
  <c r="D795" i="23"/>
  <c r="E795" i="23"/>
  <c r="F795" i="23"/>
  <c r="G795" i="23"/>
  <c r="H795" i="23"/>
  <c r="I795" i="23"/>
  <c r="J795" i="23"/>
  <c r="K795" i="23"/>
  <c r="L795" i="23"/>
  <c r="M795" i="23"/>
  <c r="N795" i="23"/>
  <c r="C796" i="23"/>
  <c r="D796" i="23"/>
  <c r="E796" i="23"/>
  <c r="F796" i="23"/>
  <c r="G796" i="23"/>
  <c r="H796" i="23"/>
  <c r="I796" i="23"/>
  <c r="J796" i="23"/>
  <c r="K796" i="23"/>
  <c r="L796" i="23"/>
  <c r="M796" i="23"/>
  <c r="N796" i="23"/>
  <c r="C797" i="23"/>
  <c r="D797" i="23"/>
  <c r="E797" i="23"/>
  <c r="F797" i="23"/>
  <c r="G797" i="23"/>
  <c r="H797" i="23"/>
  <c r="I797" i="23"/>
  <c r="J797" i="23"/>
  <c r="K797" i="23"/>
  <c r="L797" i="23"/>
  <c r="M797" i="23"/>
  <c r="N797" i="23"/>
  <c r="C798" i="23"/>
  <c r="D798" i="23"/>
  <c r="E798" i="23"/>
  <c r="F798" i="23"/>
  <c r="G798" i="23"/>
  <c r="H798" i="23"/>
  <c r="I798" i="23"/>
  <c r="J798" i="23"/>
  <c r="K798" i="23"/>
  <c r="L798" i="23"/>
  <c r="M798" i="23"/>
  <c r="N798" i="23"/>
  <c r="C799" i="23"/>
  <c r="D799" i="23"/>
  <c r="E799" i="23"/>
  <c r="F799" i="23"/>
  <c r="G799" i="23"/>
  <c r="H799" i="23"/>
  <c r="I799" i="23"/>
  <c r="J799" i="23"/>
  <c r="K799" i="23"/>
  <c r="L799" i="23"/>
  <c r="M799" i="23"/>
  <c r="N799" i="23"/>
  <c r="C800" i="23"/>
  <c r="D800" i="23"/>
  <c r="E800" i="23"/>
  <c r="F800" i="23"/>
  <c r="G800" i="23"/>
  <c r="H800" i="23"/>
  <c r="I800" i="23"/>
  <c r="J800" i="23"/>
  <c r="K800" i="23"/>
  <c r="L800" i="23"/>
  <c r="M800" i="23"/>
  <c r="N800" i="23"/>
  <c r="C801" i="23"/>
  <c r="D801" i="23"/>
  <c r="E801" i="23"/>
  <c r="F801" i="23"/>
  <c r="G801" i="23"/>
  <c r="H801" i="23"/>
  <c r="I801" i="23"/>
  <c r="J801" i="23"/>
  <c r="K801" i="23"/>
  <c r="L801" i="23"/>
  <c r="M801" i="23"/>
  <c r="N801" i="23"/>
  <c r="C802" i="23"/>
  <c r="D802" i="23"/>
  <c r="E802" i="23"/>
  <c r="F802" i="23"/>
  <c r="G802" i="23"/>
  <c r="H802" i="23"/>
  <c r="I802" i="23"/>
  <c r="J802" i="23"/>
  <c r="K802" i="23"/>
  <c r="L802" i="23"/>
  <c r="M802" i="23"/>
  <c r="N802" i="23"/>
  <c r="C803" i="23"/>
  <c r="D803" i="23"/>
  <c r="E803" i="23"/>
  <c r="F803" i="23"/>
  <c r="G803" i="23"/>
  <c r="H803" i="23"/>
  <c r="I803" i="23"/>
  <c r="J803" i="23"/>
  <c r="K803" i="23"/>
  <c r="L803" i="23"/>
  <c r="M803" i="23"/>
  <c r="N803" i="23"/>
  <c r="C804" i="23"/>
  <c r="D804" i="23"/>
  <c r="E804" i="23"/>
  <c r="F804" i="23"/>
  <c r="G804" i="23"/>
  <c r="H804" i="23"/>
  <c r="I804" i="23"/>
  <c r="J804" i="23"/>
  <c r="K804" i="23"/>
  <c r="L804" i="23"/>
  <c r="M804" i="23"/>
  <c r="N804" i="23"/>
  <c r="C805" i="23"/>
  <c r="D805" i="23"/>
  <c r="E805" i="23"/>
  <c r="F805" i="23"/>
  <c r="G805" i="23"/>
  <c r="H805" i="23"/>
  <c r="I805" i="23"/>
  <c r="J805" i="23"/>
  <c r="K805" i="23"/>
  <c r="L805" i="23"/>
  <c r="M805" i="23"/>
  <c r="N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C807" i="23"/>
  <c r="D807" i="23"/>
  <c r="E807" i="23"/>
  <c r="F807" i="23"/>
  <c r="G807" i="23"/>
  <c r="H807" i="23"/>
  <c r="I807" i="23"/>
  <c r="J807" i="23"/>
  <c r="K807" i="23"/>
  <c r="L807" i="23"/>
  <c r="M807" i="23"/>
  <c r="N807" i="23"/>
  <c r="C808" i="23"/>
  <c r="D808" i="23"/>
  <c r="E808" i="23"/>
  <c r="F808" i="23"/>
  <c r="G808" i="23"/>
  <c r="H808" i="23"/>
  <c r="I808" i="23"/>
  <c r="J808" i="23"/>
  <c r="K808" i="23"/>
  <c r="L808" i="23"/>
  <c r="M808" i="23"/>
  <c r="N808" i="23"/>
  <c r="C809" i="23"/>
  <c r="D809" i="23"/>
  <c r="E809" i="23"/>
  <c r="F809" i="23"/>
  <c r="G809" i="23"/>
  <c r="H809" i="23"/>
  <c r="I809" i="23"/>
  <c r="J809" i="23"/>
  <c r="K809" i="23"/>
  <c r="L809" i="23"/>
  <c r="M809" i="23"/>
  <c r="N809" i="23"/>
  <c r="C810" i="23"/>
  <c r="D810" i="23"/>
  <c r="E810" i="23"/>
  <c r="F810" i="23"/>
  <c r="G810" i="23"/>
  <c r="H810" i="23"/>
  <c r="I810" i="23"/>
  <c r="J810" i="23"/>
  <c r="K810" i="23"/>
  <c r="L810" i="23"/>
  <c r="M810" i="23"/>
  <c r="N810" i="23"/>
  <c r="C811" i="23"/>
  <c r="D811" i="23"/>
  <c r="E811" i="23"/>
  <c r="F811" i="23"/>
  <c r="G811" i="23"/>
  <c r="H811" i="23"/>
  <c r="I811" i="23"/>
  <c r="J811" i="23"/>
  <c r="K811" i="23"/>
  <c r="L811" i="23"/>
  <c r="M811" i="23"/>
  <c r="N811" i="23"/>
  <c r="C812" i="23"/>
  <c r="D812" i="23"/>
  <c r="E812" i="23"/>
  <c r="F812" i="23"/>
  <c r="G812" i="23"/>
  <c r="H812" i="23"/>
  <c r="I812" i="23"/>
  <c r="J812" i="23"/>
  <c r="K812" i="23"/>
  <c r="L812" i="23"/>
  <c r="M812" i="23"/>
  <c r="N812" i="23"/>
  <c r="C813" i="23"/>
  <c r="D813" i="23"/>
  <c r="E813" i="23"/>
  <c r="F813" i="23"/>
  <c r="G813" i="23"/>
  <c r="H813" i="23"/>
  <c r="I813" i="23"/>
  <c r="J813" i="23"/>
  <c r="K813" i="23"/>
  <c r="L813" i="23"/>
  <c r="M813" i="23"/>
  <c r="N813" i="23"/>
  <c r="C814" i="23"/>
  <c r="D814" i="23"/>
  <c r="E814" i="23"/>
  <c r="F814" i="23"/>
  <c r="G814" i="23"/>
  <c r="H814" i="23"/>
  <c r="I814" i="23"/>
  <c r="J814" i="23"/>
  <c r="K814" i="23"/>
  <c r="L814" i="23"/>
  <c r="M814" i="23"/>
  <c r="N814" i="23"/>
  <c r="C815" i="23"/>
  <c r="D815" i="23"/>
  <c r="E815" i="23"/>
  <c r="F815" i="23"/>
  <c r="G815" i="23"/>
  <c r="H815" i="23"/>
  <c r="I815" i="23"/>
  <c r="J815" i="23"/>
  <c r="K815" i="23"/>
  <c r="L815" i="23"/>
  <c r="M815" i="23"/>
  <c r="N815" i="23"/>
  <c r="C816" i="23"/>
  <c r="D816" i="23"/>
  <c r="E816" i="23"/>
  <c r="F816" i="23"/>
  <c r="G816" i="23"/>
  <c r="H816" i="23"/>
  <c r="I816" i="23"/>
  <c r="J816" i="23"/>
  <c r="K816" i="23"/>
  <c r="L816" i="23"/>
  <c r="M816" i="23"/>
  <c r="N816" i="23"/>
  <c r="C817" i="23"/>
  <c r="D817" i="23"/>
  <c r="E817" i="23"/>
  <c r="F817" i="23"/>
  <c r="G817" i="23"/>
  <c r="H817" i="23"/>
  <c r="I817" i="23"/>
  <c r="J817" i="23"/>
  <c r="K817" i="23"/>
  <c r="L817" i="23"/>
  <c r="M817" i="23"/>
  <c r="N817" i="23"/>
  <c r="C818" i="23"/>
  <c r="D818" i="23"/>
  <c r="E818" i="23"/>
  <c r="F818" i="23"/>
  <c r="G818" i="23"/>
  <c r="H818" i="23"/>
  <c r="I818" i="23"/>
  <c r="J818" i="23"/>
  <c r="K818" i="23"/>
  <c r="L818" i="23"/>
  <c r="M818" i="23"/>
  <c r="N818" i="23"/>
  <c r="C819" i="23"/>
  <c r="D819" i="23"/>
  <c r="E819" i="23"/>
  <c r="F819" i="23"/>
  <c r="G819" i="23"/>
  <c r="H819" i="23"/>
  <c r="I819" i="23"/>
  <c r="J819" i="23"/>
  <c r="K819" i="23"/>
  <c r="L819" i="23"/>
  <c r="M819" i="23"/>
  <c r="N819" i="23"/>
  <c r="C820" i="23"/>
  <c r="D820" i="23"/>
  <c r="E820" i="23"/>
  <c r="F820" i="23"/>
  <c r="G820" i="23"/>
  <c r="H820" i="23"/>
  <c r="I820" i="23"/>
  <c r="J820" i="23"/>
  <c r="K820" i="23"/>
  <c r="L820" i="23"/>
  <c r="M820" i="23"/>
  <c r="N820" i="23"/>
  <c r="C821" i="23"/>
  <c r="D821" i="23"/>
  <c r="E821" i="23"/>
  <c r="F821" i="23"/>
  <c r="G821" i="23"/>
  <c r="H821" i="23"/>
  <c r="I821" i="23"/>
  <c r="J821" i="23"/>
  <c r="K821" i="23"/>
  <c r="L821" i="23"/>
  <c r="M821" i="23"/>
  <c r="N821" i="23"/>
  <c r="C822" i="23"/>
  <c r="D822" i="23"/>
  <c r="E822" i="23"/>
  <c r="F822" i="23"/>
  <c r="G822" i="23"/>
  <c r="H822" i="23"/>
  <c r="I822" i="23"/>
  <c r="J822" i="23"/>
  <c r="K822" i="23"/>
  <c r="L822" i="23"/>
  <c r="M822" i="23"/>
  <c r="N822" i="23"/>
  <c r="C823" i="23"/>
  <c r="D823" i="23"/>
  <c r="E823" i="23"/>
  <c r="F823" i="23"/>
  <c r="G823" i="23"/>
  <c r="H823" i="23"/>
  <c r="I823" i="23"/>
  <c r="J823" i="23"/>
  <c r="K823" i="23"/>
  <c r="L823" i="23"/>
  <c r="M823" i="23"/>
  <c r="N823" i="23"/>
  <c r="C824" i="23"/>
  <c r="D824" i="23"/>
  <c r="E824" i="23"/>
  <c r="F824" i="23"/>
  <c r="G824" i="23"/>
  <c r="H824" i="23"/>
  <c r="I824" i="23"/>
  <c r="J824" i="23"/>
  <c r="K824" i="23"/>
  <c r="L824" i="23"/>
  <c r="M824" i="23"/>
  <c r="N824" i="23"/>
  <c r="C825" i="23"/>
  <c r="D825" i="23"/>
  <c r="E825" i="23"/>
  <c r="F825" i="23"/>
  <c r="G825" i="23"/>
  <c r="H825" i="23"/>
  <c r="I825" i="23"/>
  <c r="J825" i="23"/>
  <c r="K825" i="23"/>
  <c r="L825" i="23"/>
  <c r="M825" i="23"/>
  <c r="N825" i="23"/>
  <c r="C826" i="23"/>
  <c r="D826" i="23"/>
  <c r="E826" i="23"/>
  <c r="F826" i="23"/>
  <c r="G826" i="23"/>
  <c r="H826" i="23"/>
  <c r="I826" i="23"/>
  <c r="J826" i="23"/>
  <c r="K826" i="23"/>
  <c r="L826" i="23"/>
  <c r="M826" i="23"/>
  <c r="N826" i="23"/>
  <c r="C827" i="23"/>
  <c r="D827" i="23"/>
  <c r="E827" i="23"/>
  <c r="F827" i="23"/>
  <c r="G827" i="23"/>
  <c r="H827" i="23"/>
  <c r="I827" i="23"/>
  <c r="J827" i="23"/>
  <c r="K827" i="23"/>
  <c r="L827" i="23"/>
  <c r="M827" i="23"/>
  <c r="N827" i="23"/>
  <c r="C828" i="23"/>
  <c r="D828" i="23"/>
  <c r="E828" i="23"/>
  <c r="F828" i="23"/>
  <c r="G828" i="23"/>
  <c r="H828" i="23"/>
  <c r="I828" i="23"/>
  <c r="J828" i="23"/>
  <c r="K828" i="23"/>
  <c r="L828" i="23"/>
  <c r="M828" i="23"/>
  <c r="N828" i="23"/>
  <c r="C829" i="23"/>
  <c r="D829" i="23"/>
  <c r="E829" i="23"/>
  <c r="F829" i="23"/>
  <c r="G829" i="23"/>
  <c r="H829" i="23"/>
  <c r="I829" i="23"/>
  <c r="J829" i="23"/>
  <c r="K829" i="23"/>
  <c r="L829" i="23"/>
  <c r="M829" i="23"/>
  <c r="N829" i="23"/>
  <c r="C830" i="23"/>
  <c r="D830" i="23"/>
  <c r="E830" i="23"/>
  <c r="F830" i="23"/>
  <c r="G830" i="23"/>
  <c r="H830" i="23"/>
  <c r="I830" i="23"/>
  <c r="J830" i="23"/>
  <c r="K830" i="23"/>
  <c r="L830" i="23"/>
  <c r="M830" i="23"/>
  <c r="N830" i="23"/>
  <c r="C831" i="23"/>
  <c r="D831" i="23"/>
  <c r="E831" i="23"/>
  <c r="F831" i="23"/>
  <c r="G831" i="23"/>
  <c r="H831" i="23"/>
  <c r="I831" i="23"/>
  <c r="J831" i="23"/>
  <c r="K831" i="23"/>
  <c r="L831" i="23"/>
  <c r="M831" i="23"/>
  <c r="N831" i="23"/>
  <c r="C832" i="23"/>
  <c r="D832" i="23"/>
  <c r="E832" i="23"/>
  <c r="F832" i="23"/>
  <c r="G832" i="23"/>
  <c r="H832" i="23"/>
  <c r="I832" i="23"/>
  <c r="J832" i="23"/>
  <c r="K832" i="23"/>
  <c r="L832" i="23"/>
  <c r="M832" i="23"/>
  <c r="N832" i="23"/>
  <c r="C833" i="23"/>
  <c r="D833" i="23"/>
  <c r="E833" i="23"/>
  <c r="F833" i="23"/>
  <c r="G833" i="23"/>
  <c r="H833" i="23"/>
  <c r="I833" i="23"/>
  <c r="J833" i="23"/>
  <c r="K833" i="23"/>
  <c r="L833" i="23"/>
  <c r="M833" i="23"/>
  <c r="N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C835" i="23"/>
  <c r="D835" i="23"/>
  <c r="E835" i="23"/>
  <c r="F835" i="23"/>
  <c r="G835" i="23"/>
  <c r="H835" i="23"/>
  <c r="I835" i="23"/>
  <c r="J835" i="23"/>
  <c r="K835" i="23"/>
  <c r="L835" i="23"/>
  <c r="M835" i="23"/>
  <c r="N835" i="23"/>
  <c r="C836" i="23"/>
  <c r="D836" i="23"/>
  <c r="E836" i="23"/>
  <c r="F836" i="23"/>
  <c r="G836" i="23"/>
  <c r="H836" i="23"/>
  <c r="I836" i="23"/>
  <c r="J836" i="23"/>
  <c r="K836" i="23"/>
  <c r="L836" i="23"/>
  <c r="M836" i="23"/>
  <c r="N836" i="23"/>
  <c r="C837" i="23"/>
  <c r="D837" i="23"/>
  <c r="E837" i="23"/>
  <c r="F837" i="23"/>
  <c r="G837" i="23"/>
  <c r="H837" i="23"/>
  <c r="I837" i="23"/>
  <c r="J837" i="23"/>
  <c r="K837" i="23"/>
  <c r="L837" i="23"/>
  <c r="M837" i="23"/>
  <c r="N837" i="23"/>
  <c r="C838" i="23"/>
  <c r="D838" i="23"/>
  <c r="E838" i="23"/>
  <c r="F838" i="23"/>
  <c r="G838" i="23"/>
  <c r="H838" i="23"/>
  <c r="I838" i="23"/>
  <c r="J838" i="23"/>
  <c r="K838" i="23"/>
  <c r="L838" i="23"/>
  <c r="M838" i="23"/>
  <c r="N838" i="23"/>
  <c r="C839" i="23"/>
  <c r="D839" i="23"/>
  <c r="E839" i="23"/>
  <c r="F839" i="23"/>
  <c r="G839" i="23"/>
  <c r="H839" i="23"/>
  <c r="I839" i="23"/>
  <c r="J839" i="23"/>
  <c r="K839" i="23"/>
  <c r="L839" i="23"/>
  <c r="M839" i="23"/>
  <c r="N839" i="23"/>
  <c r="C840" i="23"/>
  <c r="D840" i="23"/>
  <c r="E840" i="23"/>
  <c r="F840" i="23"/>
  <c r="G840" i="23"/>
  <c r="H840" i="23"/>
  <c r="I840" i="23"/>
  <c r="J840" i="23"/>
  <c r="K840" i="23"/>
  <c r="L840" i="23"/>
  <c r="M840" i="23"/>
  <c r="N840" i="23"/>
  <c r="C841" i="23"/>
  <c r="D841" i="23"/>
  <c r="E841" i="23"/>
  <c r="F841" i="23"/>
  <c r="G841" i="23"/>
  <c r="H841" i="23"/>
  <c r="I841" i="23"/>
  <c r="J841" i="23"/>
  <c r="K841" i="23"/>
  <c r="L841" i="23"/>
  <c r="M841" i="23"/>
  <c r="N841" i="23"/>
  <c r="C842" i="23"/>
  <c r="D842" i="23"/>
  <c r="E842" i="23"/>
  <c r="F842" i="23"/>
  <c r="G842" i="23"/>
  <c r="H842" i="23"/>
  <c r="I842" i="23"/>
  <c r="J842" i="23"/>
  <c r="K842" i="23"/>
  <c r="L842" i="23"/>
  <c r="M842" i="23"/>
  <c r="N842" i="23"/>
  <c r="C843" i="23"/>
  <c r="D843" i="23"/>
  <c r="E843" i="23"/>
  <c r="F843" i="23"/>
  <c r="G843" i="23"/>
  <c r="H843" i="23"/>
  <c r="I843" i="23"/>
  <c r="J843" i="23"/>
  <c r="K843" i="23"/>
  <c r="L843" i="23"/>
  <c r="M843" i="23"/>
  <c r="N843" i="23"/>
  <c r="C844" i="23"/>
  <c r="D844" i="23"/>
  <c r="E844" i="23"/>
  <c r="F844" i="23"/>
  <c r="G844" i="23"/>
  <c r="H844" i="23"/>
  <c r="I844" i="23"/>
  <c r="J844" i="23"/>
  <c r="K844" i="23"/>
  <c r="L844" i="23"/>
  <c r="M844" i="23"/>
  <c r="N844" i="23"/>
  <c r="C845" i="23"/>
  <c r="D845" i="23"/>
  <c r="E845" i="23"/>
  <c r="F845" i="23"/>
  <c r="G845" i="23"/>
  <c r="H845" i="23"/>
  <c r="I845" i="23"/>
  <c r="J845" i="23"/>
  <c r="K845" i="23"/>
  <c r="L845" i="23"/>
  <c r="M845" i="23"/>
  <c r="N845" i="23"/>
  <c r="C846" i="23"/>
  <c r="D846" i="23"/>
  <c r="E846" i="23"/>
  <c r="F846" i="23"/>
  <c r="G846" i="23"/>
  <c r="H846" i="23"/>
  <c r="I846" i="23"/>
  <c r="J846" i="23"/>
  <c r="K846" i="23"/>
  <c r="L846" i="23"/>
  <c r="M846" i="23"/>
  <c r="N846" i="23"/>
  <c r="C847" i="23"/>
  <c r="D847" i="23"/>
  <c r="E847" i="23"/>
  <c r="F847" i="23"/>
  <c r="G847" i="23"/>
  <c r="H847" i="23"/>
  <c r="I847" i="23"/>
  <c r="J847" i="23"/>
  <c r="K847" i="23"/>
  <c r="L847" i="23"/>
  <c r="M847" i="23"/>
  <c r="N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C849" i="23"/>
  <c r="D849" i="23"/>
  <c r="E849" i="23"/>
  <c r="F849" i="23"/>
  <c r="G849" i="23"/>
  <c r="H849" i="23"/>
  <c r="I849" i="23"/>
  <c r="J849" i="23"/>
  <c r="K849" i="23"/>
  <c r="L849" i="23"/>
  <c r="M849" i="23"/>
  <c r="N849" i="23"/>
  <c r="C850" i="23"/>
  <c r="D850" i="23"/>
  <c r="E850" i="23"/>
  <c r="F850" i="23"/>
  <c r="G850" i="23"/>
  <c r="H850" i="23"/>
  <c r="I850" i="23"/>
  <c r="J850" i="23"/>
  <c r="K850" i="23"/>
  <c r="L850" i="23"/>
  <c r="M850" i="23"/>
  <c r="N850" i="23"/>
  <c r="C851" i="23"/>
  <c r="D851" i="23"/>
  <c r="E851" i="23"/>
  <c r="F851" i="23"/>
  <c r="G851" i="23"/>
  <c r="H851" i="23"/>
  <c r="I851" i="23"/>
  <c r="J851" i="23"/>
  <c r="K851" i="23"/>
  <c r="L851" i="23"/>
  <c r="M851" i="23"/>
  <c r="N851" i="23"/>
  <c r="C852" i="23"/>
  <c r="D852" i="23"/>
  <c r="E852" i="23"/>
  <c r="F852" i="23"/>
  <c r="G852" i="23"/>
  <c r="H852" i="23"/>
  <c r="I852" i="23"/>
  <c r="J852" i="23"/>
  <c r="K852" i="23"/>
  <c r="L852" i="23"/>
  <c r="M852" i="23"/>
  <c r="N852" i="23"/>
  <c r="C853" i="23"/>
  <c r="D853" i="23"/>
  <c r="E853" i="23"/>
  <c r="F853" i="23"/>
  <c r="G853" i="23"/>
  <c r="H853" i="23"/>
  <c r="I853" i="23"/>
  <c r="J853" i="23"/>
  <c r="K853" i="23"/>
  <c r="L853" i="23"/>
  <c r="M853" i="23"/>
  <c r="N853" i="23"/>
  <c r="C854" i="23"/>
  <c r="D854" i="23"/>
  <c r="E854" i="23"/>
  <c r="F854" i="23"/>
  <c r="G854" i="23"/>
  <c r="H854" i="23"/>
  <c r="I854" i="23"/>
  <c r="J854" i="23"/>
  <c r="K854" i="23"/>
  <c r="L854" i="23"/>
  <c r="M854" i="23"/>
  <c r="N854" i="23"/>
  <c r="C855" i="23"/>
  <c r="D855" i="23"/>
  <c r="E855" i="23"/>
  <c r="F855" i="23"/>
  <c r="G855" i="23"/>
  <c r="H855" i="23"/>
  <c r="I855" i="23"/>
  <c r="J855" i="23"/>
  <c r="K855" i="23"/>
  <c r="L855" i="23"/>
  <c r="M855" i="23"/>
  <c r="N855" i="23"/>
  <c r="C856" i="23"/>
  <c r="D856" i="23"/>
  <c r="E856" i="23"/>
  <c r="F856" i="23"/>
  <c r="G856" i="23"/>
  <c r="H856" i="23"/>
  <c r="I856" i="23"/>
  <c r="J856" i="23"/>
  <c r="K856" i="23"/>
  <c r="L856" i="23"/>
  <c r="M856" i="23"/>
  <c r="N856" i="23"/>
  <c r="C857" i="23"/>
  <c r="D857" i="23"/>
  <c r="E857" i="23"/>
  <c r="F857" i="23"/>
  <c r="G857" i="23"/>
  <c r="H857" i="23"/>
  <c r="I857" i="23"/>
  <c r="J857" i="23"/>
  <c r="K857" i="23"/>
  <c r="L857" i="23"/>
  <c r="M857" i="23"/>
  <c r="N857" i="23"/>
  <c r="C858" i="23"/>
  <c r="D858" i="23"/>
  <c r="E858" i="23"/>
  <c r="F858" i="23"/>
  <c r="G858" i="23"/>
  <c r="H858" i="23"/>
  <c r="I858" i="23"/>
  <c r="J858" i="23"/>
  <c r="K858" i="23"/>
  <c r="L858" i="23"/>
  <c r="M858" i="23"/>
  <c r="N858" i="23"/>
  <c r="D763" i="23"/>
  <c r="E763" i="23"/>
  <c r="F763" i="23"/>
  <c r="G763" i="23"/>
  <c r="H763" i="23"/>
  <c r="I763" i="23"/>
  <c r="J763" i="23"/>
  <c r="K763" i="23"/>
  <c r="L763" i="23"/>
  <c r="M763" i="23"/>
  <c r="N763" i="23"/>
  <c r="C763" i="23"/>
  <c r="AF860" i="24" l="1"/>
  <c r="AF861" i="24"/>
  <c r="AF859" i="24"/>
  <c r="AF861" i="23"/>
  <c r="B862" i="24"/>
  <c r="B859" i="24"/>
  <c r="J860" i="24"/>
  <c r="E861" i="24"/>
  <c r="B861" i="24" s="1"/>
  <c r="M861" i="24"/>
  <c r="C860" i="24"/>
  <c r="K860" i="24"/>
  <c r="F861" i="24"/>
  <c r="N861" i="24"/>
  <c r="D860" i="24"/>
  <c r="G861" i="24"/>
  <c r="B763" i="24"/>
  <c r="H861" i="24"/>
  <c r="B862" i="23"/>
  <c r="B861" i="23"/>
  <c r="B860" i="23"/>
  <c r="B859" i="23"/>
  <c r="B860" i="24" l="1"/>
  <c r="B764" i="23" l="1"/>
  <c r="B765" i="23"/>
  <c r="B766" i="23"/>
  <c r="B767" i="23"/>
  <c r="B768" i="23"/>
  <c r="B769" i="23"/>
  <c r="B770" i="23"/>
  <c r="B771" i="23"/>
  <c r="B772" i="23"/>
  <c r="B773" i="23"/>
  <c r="B774" i="23"/>
  <c r="B775" i="23"/>
  <c r="B776" i="23"/>
  <c r="B777" i="23"/>
  <c r="B778" i="23"/>
  <c r="B779" i="23"/>
  <c r="B780" i="23"/>
  <c r="B781" i="23"/>
  <c r="B782" i="23"/>
  <c r="B783" i="23"/>
  <c r="B784" i="23"/>
  <c r="B785" i="23"/>
  <c r="B786" i="23"/>
  <c r="B787" i="23"/>
  <c r="B788" i="23"/>
  <c r="B789" i="23"/>
  <c r="B790" i="23"/>
  <c r="B791" i="23"/>
  <c r="B792" i="23"/>
  <c r="B793" i="23"/>
  <c r="B794" i="23"/>
  <c r="B795" i="23"/>
  <c r="B796" i="23"/>
  <c r="B797" i="23"/>
  <c r="B798" i="23"/>
  <c r="B799" i="23"/>
  <c r="B800" i="23"/>
  <c r="B801" i="23"/>
  <c r="B802" i="23"/>
  <c r="B803" i="23"/>
  <c r="B804" i="23"/>
  <c r="B805" i="23"/>
  <c r="B806" i="23"/>
  <c r="B807" i="23"/>
  <c r="B808" i="23"/>
  <c r="B809" i="23"/>
  <c r="B810" i="23"/>
  <c r="B811" i="23"/>
  <c r="B812" i="23"/>
  <c r="B813" i="23"/>
  <c r="B814" i="23"/>
  <c r="B815" i="23"/>
  <c r="B816" i="23"/>
  <c r="B817" i="23"/>
  <c r="B818" i="23"/>
  <c r="B819" i="23"/>
  <c r="B820" i="23"/>
  <c r="B821" i="23"/>
  <c r="B822" i="23"/>
  <c r="B823" i="23"/>
  <c r="B824" i="23"/>
  <c r="B825" i="23"/>
  <c r="B826" i="23"/>
  <c r="B827" i="23"/>
  <c r="B828" i="23"/>
  <c r="B829" i="23"/>
  <c r="B830" i="23"/>
  <c r="B831" i="23"/>
  <c r="B832" i="23"/>
  <c r="B833" i="23"/>
  <c r="B834" i="23"/>
  <c r="B835" i="23"/>
  <c r="B836" i="23"/>
  <c r="B837" i="23"/>
  <c r="B838" i="23"/>
  <c r="B839" i="23"/>
  <c r="B840" i="23"/>
  <c r="B841" i="23"/>
  <c r="B842" i="23"/>
  <c r="B843" i="23"/>
  <c r="B844" i="23"/>
  <c r="B845" i="23"/>
  <c r="B846" i="23"/>
  <c r="B847" i="23"/>
  <c r="B848" i="23"/>
  <c r="B849" i="23"/>
  <c r="B850" i="23"/>
  <c r="B851" i="23"/>
  <c r="B852" i="23"/>
  <c r="B853" i="23"/>
  <c r="B854" i="23"/>
  <c r="B855" i="23"/>
  <c r="B856" i="23"/>
  <c r="B857" i="23"/>
  <c r="B858" i="23"/>
  <c r="B763" i="23"/>
  <c r="W20" i="17"/>
  <c r="W17" i="19"/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<sst xmlns="http://schemas.openxmlformats.org/spreadsheetml/2006/main" count="16732" uniqueCount="189">
  <si>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</si>
  <si>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</si>
  <si>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</si>
  <si>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</si>
  <si>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</si>
  <si>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</si>
  <si>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</si>
  <si>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</si>
  <si>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</si>
  <si>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</si>
  <si>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</si>
  <si>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</si>
  <si>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</si>
  <si>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</si>
  <si>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</si>
  <si>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</si>
  <si>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</si>
  <si>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</si>
  <si>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</si>
  <si>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</si>
  <si>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</si>
  <si>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</si>
  <si>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</si>
  <si>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</si>
  <si>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</si>
  <si>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</si>
  <si>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</si>
  <si>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</si>
  <si>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</si>
  <si>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</si>
  <si>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</si>
  <si>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</si>
  <si>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</si>
  <si>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</si>
  <si>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</si>
  <si>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</si>
  <si>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</si>
  <si>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</si>
  <si>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</si>
  <si>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</si>
  <si>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</si>
  <si>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</si>
  <si>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</si>
  <si>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</si>
  <si>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</si>
  <si>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</si>
  <si>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</si>
  <si>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</si>
  <si>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</si>
  <si>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</si>
  <si>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</si>
  <si>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</si>
  <si>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</si>
  <si>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</si>
  <si>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</si>
  <si>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</si>
  <si>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</si>
  <si>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</si>
  <si>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</si>
  <si>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</si>
  <si>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</si>
  <si>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</si>
  <si>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</si>
  <si>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</si>
  <si>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</si>
  <si>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</si>
  <si>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</si>
  <si>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</si>
  <si>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</si>
  <si>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</si>
  <si>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</si>
  <si>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</si>
  <si>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</si>
  <si>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</si>
  <si>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</si>
  <si>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</si>
  <si>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</si>
  <si>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</si>
  <si>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</si>
  <si>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</si>
  <si>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</si>
  <si>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</si>
  <si>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</si>
  <si>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</si>
  <si>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</si>
  <si>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</si>
  <si>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</si>
  <si>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</si>
  <si>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</si>
  <si>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</si>
  <si>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</si>
  <si>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</si>
  <si>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</si>
  <si>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</si>
  <si>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</si>
  <si>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</si>
  <si>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</si>
  <si>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</si>
  <si>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</si>
  <si>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</si>
  <si>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</si>
  <si>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</si>
  <si>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</si>
  <si>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</si>
  <si>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</si>
  <si>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</si>
  <si>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</si>
  <si>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</si>
  <si>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</si>
  <si>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</si>
  <si>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</si>
  <si>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</si>
  <si>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</si>
  <si>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</si>
  <si>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</si>
  <si>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</si>
  <si>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</si>
  <si>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</si>
  <si>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</si>
  <si>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</si>
  <si>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</si>
  <si>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</si>
  <si>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</si>
  <si>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</si>
  <si>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</si>
  <si>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</si>
  <si>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</si>
  <si>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</si>
  <si>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</si>
  <si>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</si>
  <si>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</si>
  <si>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</si>
  <si>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</si>
  <si>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</si>
  <si>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</si>
  <si>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</si>
  <si>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</si>
  <si>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</si>
  <si>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</si>
  <si>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</si>
  <si>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</si>
  <si>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</si>
  <si>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</si>
  <si>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</si>
  <si>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</si>
  <si>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</si>
  <si>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</si>
  <si>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</si>
  <si>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</si>
  <si>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</si>
  <si>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</si>
  <si>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</si>
  <si>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</si>
  <si>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</si>
  <si>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</si>
  <si>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</si>
  <si>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</si>
  <si>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</si>
  <si>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</si>
  <si>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</si>
  <si>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</si>
  <si>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</si>
  <si>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</si>
  <si>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</si>
  <si>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</si>
  <si>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</si>
  <si>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</si>
  <si>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</si>
  <si>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</si>
  <si>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</si>
  <si>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</si>
  <si>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</si>
  <si>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</si>
  <si>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</si>
  <si>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</si>
  <si>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</si>
  <si>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</si>
  <si>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</si>
  <si>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</si>
  <si>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</si>
  <si>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</si>
  <si>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  <family val="2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</si>
  <si>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North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</si>
  <si>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South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</si>
  <si>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TOTTENHAM LN[20M]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</si>
  <si>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 xml:space="preserve">TSP14413-02 </t>
    </r>
  </si>
  <si>
    <t>ATC Site 2</t>
  </si>
  <si>
    <t>Cells highlighted in yellow to show where we have lost data due to vandalism.</t>
  </si>
  <si>
    <t>Virtual Week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</si>
</sst>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  <numFmt numFmtId="173" formatCode="0.0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4"/>
      <name val="MS Reference Sans Serif"/>
      <family val="2"/>
    </font>
    <font>
      <b/>
      <sz val="9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3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0" fillId="0" borderId="0" xfId="0" applyNumberFormat="1" applyFont="1" applyFill="1" applyBorder="1" applyAlignment="1" applyProtection="1"/>
    <xf numFmtId="0" fontId="35" fillId="36" borderId="0" xfId="0" applyFont="1" applyFill="1" applyAlignment="1"/>
    <xf numFmtId="1" fontId="35" fillId="0" borderId="0" xfId="0" applyNumberFormat="1" applyFont="1" applyAlignment="1"/>
    <xf numFmtId="1" fontId="36" fillId="35" borderId="13" xfId="0" applyNumberFormat="1" applyFont="1" applyFill="1" applyBorder="1" applyAlignment="1"/>
    <xf numFmtId="1" fontId="38" fillId="35" borderId="13" xfId="0" applyNumberFormat="1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37" fillId="0" borderId="0" xfId="51" applyFont="1" applyFill="1" applyAlignment="1">
      <alignment horizontal="left" vertical="center" wrapText="1" shrinkToFit="1"/>
    </xf>
    <xf numFmtId="1" fontId="35" fillId="0" borderId="0" xfId="0" applyNumberFormat="1" applyFont="1"/>
    <xf numFmtId="173" fontId="35" fillId="0" borderId="0" xfId="0" applyNumberFormat="1" applyFont="1"/>
    <xf numFmtId="1" fontId="36" fillId="35" borderId="13" xfId="0" applyNumberFormat="1" applyFont="1" applyFill="1" applyBorder="1"/>
    <xf numFmtId="173" fontId="36" fillId="35" borderId="13" xfId="0" applyNumberFormat="1" applyFont="1" applyFill="1" applyBorder="1"/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7393</c:v>
                </c:pt>
                <c:pt idx="1">
                  <c:v>7938</c:v>
                </c:pt>
                <c:pt idx="2">
                  <c:v>7470</c:v>
                </c:pt>
                <c:pt idx="3">
                  <c:v>7484</c:v>
                </c:pt>
                <c:pt idx="4">
                  <c:v>7233</c:v>
                </c:pt>
                <c:pt idx="5">
                  <c:v>7530</c:v>
                </c:pt>
                <c:pt idx="6">
                  <c:v>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5968"/>
        <c:axId val="-27198726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15.9</c:v>
                </c:pt>
                <c:pt idx="1">
                  <c:v>15.9</c:v>
                </c:pt>
                <c:pt idx="2">
                  <c:v>17.100000000000001</c:v>
                </c:pt>
                <c:pt idx="3">
                  <c:v>16.399999999999999</c:v>
                </c:pt>
                <c:pt idx="4">
                  <c:v>16.7</c:v>
                </c:pt>
                <c:pt idx="5">
                  <c:v>16.5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19.399999999999999</c:v>
                </c:pt>
                <c:pt idx="1">
                  <c:v>19.5</c:v>
                </c:pt>
                <c:pt idx="2">
                  <c:v>20.399999999999999</c:v>
                </c:pt>
                <c:pt idx="3">
                  <c:v>19.899999999999999</c:v>
                </c:pt>
                <c:pt idx="4">
                  <c:v>20.100000000000001</c:v>
                </c:pt>
                <c:pt idx="5">
                  <c:v>19.899999999999999</c:v>
                </c:pt>
                <c:pt idx="6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9232"/>
        <c:axId val="-272003584"/>
      </c:lineChart>
      <c:catAx>
        <c:axId val="-27199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7264"/>
        <c:crosses val="autoZero"/>
        <c:auto val="1"/>
        <c:lblAlgn val="ctr"/>
        <c:lblOffset val="100"/>
        <c:noMultiLvlLbl val="0"/>
      </c:catAx>
      <c:valAx>
        <c:axId val="-271987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5968"/>
        <c:crosses val="autoZero"/>
        <c:crossBetween val="between"/>
      </c:valAx>
      <c:catAx>
        <c:axId val="-27199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03584"/>
        <c:crosses val="autoZero"/>
        <c:auto val="1"/>
        <c:lblAlgn val="ctr"/>
        <c:lblOffset val="100"/>
        <c:noMultiLvlLbl val="0"/>
      </c:catAx>
      <c:valAx>
        <c:axId val="-27200358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92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42</c:v>
                </c:pt>
                <c:pt idx="1">
                  <c:v>18</c:v>
                </c:pt>
                <c:pt idx="2">
                  <c:v>19</c:v>
                </c:pt>
                <c:pt idx="3">
                  <c:v>27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10</c:v>
                </c:pt>
                <c:pt idx="8">
                  <c:v>12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15</c:v>
                </c:pt>
                <c:pt idx="13">
                  <c:v>12</c:v>
                </c:pt>
                <c:pt idx="14">
                  <c:v>10</c:v>
                </c:pt>
                <c:pt idx="15">
                  <c:v>15</c:v>
                </c:pt>
                <c:pt idx="16">
                  <c:v>15</c:v>
                </c:pt>
                <c:pt idx="17">
                  <c:v>24</c:v>
                </c:pt>
                <c:pt idx="18">
                  <c:v>39</c:v>
                </c:pt>
                <c:pt idx="19">
                  <c:v>25</c:v>
                </c:pt>
                <c:pt idx="20">
                  <c:v>20</c:v>
                </c:pt>
                <c:pt idx="21">
                  <c:v>31</c:v>
                </c:pt>
                <c:pt idx="22">
                  <c:v>40</c:v>
                </c:pt>
                <c:pt idx="23">
                  <c:v>55</c:v>
                </c:pt>
                <c:pt idx="24">
                  <c:v>51</c:v>
                </c:pt>
                <c:pt idx="25">
                  <c:v>95</c:v>
                </c:pt>
                <c:pt idx="26">
                  <c:v>127</c:v>
                </c:pt>
                <c:pt idx="27">
                  <c:v>124</c:v>
                </c:pt>
                <c:pt idx="28">
                  <c:v>142</c:v>
                </c:pt>
                <c:pt idx="29">
                  <c:v>129</c:v>
                </c:pt>
                <c:pt idx="30">
                  <c:v>101</c:v>
                </c:pt>
                <c:pt idx="31">
                  <c:v>116</c:v>
                </c:pt>
                <c:pt idx="32">
                  <c:v>126</c:v>
                </c:pt>
                <c:pt idx="33">
                  <c:v>118</c:v>
                </c:pt>
                <c:pt idx="34">
                  <c:v>148</c:v>
                </c:pt>
                <c:pt idx="35">
                  <c:v>124</c:v>
                </c:pt>
                <c:pt idx="36">
                  <c:v>128</c:v>
                </c:pt>
                <c:pt idx="37">
                  <c:v>99</c:v>
                </c:pt>
                <c:pt idx="38">
                  <c:v>106</c:v>
                </c:pt>
                <c:pt idx="39">
                  <c:v>118</c:v>
                </c:pt>
                <c:pt idx="40">
                  <c:v>99</c:v>
                </c:pt>
                <c:pt idx="41">
                  <c:v>107</c:v>
                </c:pt>
                <c:pt idx="42">
                  <c:v>117</c:v>
                </c:pt>
                <c:pt idx="43">
                  <c:v>100</c:v>
                </c:pt>
                <c:pt idx="44">
                  <c:v>123</c:v>
                </c:pt>
                <c:pt idx="45">
                  <c:v>96</c:v>
                </c:pt>
                <c:pt idx="46">
                  <c:v>104</c:v>
                </c:pt>
                <c:pt idx="47">
                  <c:v>122</c:v>
                </c:pt>
                <c:pt idx="48">
                  <c:v>112</c:v>
                </c:pt>
                <c:pt idx="49">
                  <c:v>112</c:v>
                </c:pt>
                <c:pt idx="50">
                  <c:v>109</c:v>
                </c:pt>
                <c:pt idx="51">
                  <c:v>113</c:v>
                </c:pt>
                <c:pt idx="52">
                  <c:v>124</c:v>
                </c:pt>
                <c:pt idx="53">
                  <c:v>132</c:v>
                </c:pt>
                <c:pt idx="54">
                  <c:v>113</c:v>
                </c:pt>
                <c:pt idx="55">
                  <c:v>120</c:v>
                </c:pt>
                <c:pt idx="56">
                  <c:v>99</c:v>
                </c:pt>
                <c:pt idx="57">
                  <c:v>122</c:v>
                </c:pt>
                <c:pt idx="58">
                  <c:v>134</c:v>
                </c:pt>
                <c:pt idx="59">
                  <c:v>113</c:v>
                </c:pt>
                <c:pt idx="60">
                  <c:v>112</c:v>
                </c:pt>
                <c:pt idx="61">
                  <c:v>121</c:v>
                </c:pt>
                <c:pt idx="62">
                  <c:v>95</c:v>
                </c:pt>
                <c:pt idx="63">
                  <c:v>109</c:v>
                </c:pt>
                <c:pt idx="64">
                  <c:v>100</c:v>
                </c:pt>
                <c:pt idx="65">
                  <c:v>94</c:v>
                </c:pt>
                <c:pt idx="66">
                  <c:v>87</c:v>
                </c:pt>
                <c:pt idx="67">
                  <c:v>111</c:v>
                </c:pt>
                <c:pt idx="68">
                  <c:v>87</c:v>
                </c:pt>
                <c:pt idx="69">
                  <c:v>69</c:v>
                </c:pt>
                <c:pt idx="70">
                  <c:v>83</c:v>
                </c:pt>
                <c:pt idx="71">
                  <c:v>102</c:v>
                </c:pt>
                <c:pt idx="72">
                  <c:v>104</c:v>
                </c:pt>
                <c:pt idx="73">
                  <c:v>102</c:v>
                </c:pt>
                <c:pt idx="74">
                  <c:v>105</c:v>
                </c:pt>
                <c:pt idx="75">
                  <c:v>106</c:v>
                </c:pt>
                <c:pt idx="76">
                  <c:v>111</c:v>
                </c:pt>
                <c:pt idx="77">
                  <c:v>134</c:v>
                </c:pt>
                <c:pt idx="78">
                  <c:v>84</c:v>
                </c:pt>
                <c:pt idx="79">
                  <c:v>87</c:v>
                </c:pt>
                <c:pt idx="80">
                  <c:v>95</c:v>
                </c:pt>
                <c:pt idx="81">
                  <c:v>101</c:v>
                </c:pt>
                <c:pt idx="82">
                  <c:v>81</c:v>
                </c:pt>
                <c:pt idx="83">
                  <c:v>72</c:v>
                </c:pt>
                <c:pt idx="84">
                  <c:v>70</c:v>
                </c:pt>
                <c:pt idx="85">
                  <c:v>69</c:v>
                </c:pt>
                <c:pt idx="86">
                  <c:v>68</c:v>
                </c:pt>
                <c:pt idx="87">
                  <c:v>64</c:v>
                </c:pt>
                <c:pt idx="88">
                  <c:v>55</c:v>
                </c:pt>
                <c:pt idx="89">
                  <c:v>57</c:v>
                </c:pt>
                <c:pt idx="90">
                  <c:v>47</c:v>
                </c:pt>
                <c:pt idx="91">
                  <c:v>39</c:v>
                </c:pt>
                <c:pt idx="92">
                  <c:v>38</c:v>
                </c:pt>
                <c:pt idx="93">
                  <c:v>33</c:v>
                </c:pt>
                <c:pt idx="94">
                  <c:v>39</c:v>
                </c:pt>
                <c:pt idx="9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7392"/>
        <c:axId val="-27621774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19.5</c:v>
                </c:pt>
                <c:pt idx="1">
                  <c:v>18.5</c:v>
                </c:pt>
                <c:pt idx="2">
                  <c:v>17.5</c:v>
                </c:pt>
                <c:pt idx="3">
                  <c:v>18.899999999999999</c:v>
                </c:pt>
                <c:pt idx="4">
                  <c:v>19.7</c:v>
                </c:pt>
                <c:pt idx="5">
                  <c:v>17.100000000000001</c:v>
                </c:pt>
                <c:pt idx="6">
                  <c:v>17.8</c:v>
                </c:pt>
                <c:pt idx="7">
                  <c:v>19.2</c:v>
                </c:pt>
                <c:pt idx="8">
                  <c:v>17.3</c:v>
                </c:pt>
                <c:pt idx="9">
                  <c:v>17.600000000000001</c:v>
                </c:pt>
                <c:pt idx="10">
                  <c:v>18.2</c:v>
                </c:pt>
                <c:pt idx="11">
                  <c:v>18.399999999999999</c:v>
                </c:pt>
                <c:pt idx="12">
                  <c:v>18.2</c:v>
                </c:pt>
                <c:pt idx="13">
                  <c:v>19.100000000000001</c:v>
                </c:pt>
                <c:pt idx="14">
                  <c:v>17.8</c:v>
                </c:pt>
                <c:pt idx="15">
                  <c:v>15.4</c:v>
                </c:pt>
                <c:pt idx="16">
                  <c:v>18</c:v>
                </c:pt>
                <c:pt idx="17">
                  <c:v>18.600000000000001</c:v>
                </c:pt>
                <c:pt idx="18">
                  <c:v>17.7</c:v>
                </c:pt>
                <c:pt idx="19">
                  <c:v>17.7</c:v>
                </c:pt>
                <c:pt idx="20">
                  <c:v>18.600000000000001</c:v>
                </c:pt>
                <c:pt idx="21">
                  <c:v>18</c:v>
                </c:pt>
                <c:pt idx="22">
                  <c:v>16.899999999999999</c:v>
                </c:pt>
                <c:pt idx="23">
                  <c:v>19.8</c:v>
                </c:pt>
                <c:pt idx="24">
                  <c:v>18</c:v>
                </c:pt>
                <c:pt idx="25">
                  <c:v>17.899999999999999</c:v>
                </c:pt>
                <c:pt idx="26">
                  <c:v>16.600000000000001</c:v>
                </c:pt>
                <c:pt idx="27">
                  <c:v>14</c:v>
                </c:pt>
                <c:pt idx="28">
                  <c:v>12.7</c:v>
                </c:pt>
                <c:pt idx="29">
                  <c:v>10.5</c:v>
                </c:pt>
                <c:pt idx="30">
                  <c:v>9</c:v>
                </c:pt>
                <c:pt idx="31">
                  <c:v>10.7</c:v>
                </c:pt>
                <c:pt idx="32">
                  <c:v>10</c:v>
                </c:pt>
                <c:pt idx="33">
                  <c:v>9.8000000000000007</c:v>
                </c:pt>
                <c:pt idx="34">
                  <c:v>10.1</c:v>
                </c:pt>
                <c:pt idx="35">
                  <c:v>9.6</c:v>
                </c:pt>
                <c:pt idx="36">
                  <c:v>10.3</c:v>
                </c:pt>
                <c:pt idx="37">
                  <c:v>8.3000000000000007</c:v>
                </c:pt>
                <c:pt idx="38">
                  <c:v>9.4</c:v>
                </c:pt>
                <c:pt idx="39">
                  <c:v>10.8</c:v>
                </c:pt>
                <c:pt idx="40">
                  <c:v>11.9</c:v>
                </c:pt>
                <c:pt idx="41">
                  <c:v>8.4</c:v>
                </c:pt>
                <c:pt idx="42">
                  <c:v>10</c:v>
                </c:pt>
                <c:pt idx="43">
                  <c:v>13.8</c:v>
                </c:pt>
                <c:pt idx="44">
                  <c:v>13.5</c:v>
                </c:pt>
                <c:pt idx="45">
                  <c:v>12.1</c:v>
                </c:pt>
                <c:pt idx="46">
                  <c:v>15.4</c:v>
                </c:pt>
                <c:pt idx="47">
                  <c:v>13</c:v>
                </c:pt>
                <c:pt idx="48">
                  <c:v>14</c:v>
                </c:pt>
                <c:pt idx="49">
                  <c:v>12.6</c:v>
                </c:pt>
                <c:pt idx="50">
                  <c:v>15.9</c:v>
                </c:pt>
                <c:pt idx="51">
                  <c:v>14.3</c:v>
                </c:pt>
                <c:pt idx="52">
                  <c:v>12.2</c:v>
                </c:pt>
                <c:pt idx="53">
                  <c:v>12.3</c:v>
                </c:pt>
                <c:pt idx="54">
                  <c:v>14.4</c:v>
                </c:pt>
                <c:pt idx="55">
                  <c:v>13.8</c:v>
                </c:pt>
                <c:pt idx="56">
                  <c:v>11.4</c:v>
                </c:pt>
                <c:pt idx="57">
                  <c:v>12.4</c:v>
                </c:pt>
                <c:pt idx="58">
                  <c:v>14.7</c:v>
                </c:pt>
                <c:pt idx="59">
                  <c:v>13.6</c:v>
                </c:pt>
                <c:pt idx="60">
                  <c:v>9.5</c:v>
                </c:pt>
                <c:pt idx="61">
                  <c:v>9.1999999999999993</c:v>
                </c:pt>
                <c:pt idx="62">
                  <c:v>12.3</c:v>
                </c:pt>
                <c:pt idx="63">
                  <c:v>14</c:v>
                </c:pt>
                <c:pt idx="64">
                  <c:v>11.9</c:v>
                </c:pt>
                <c:pt idx="65">
                  <c:v>9.1</c:v>
                </c:pt>
                <c:pt idx="66">
                  <c:v>9.9</c:v>
                </c:pt>
                <c:pt idx="67">
                  <c:v>10.5</c:v>
                </c:pt>
                <c:pt idx="68">
                  <c:v>8.9</c:v>
                </c:pt>
                <c:pt idx="69">
                  <c:v>9.9</c:v>
                </c:pt>
                <c:pt idx="70">
                  <c:v>8.1999999999999993</c:v>
                </c:pt>
                <c:pt idx="71">
                  <c:v>8.5</c:v>
                </c:pt>
                <c:pt idx="72">
                  <c:v>8.6</c:v>
                </c:pt>
                <c:pt idx="73">
                  <c:v>9</c:v>
                </c:pt>
                <c:pt idx="74">
                  <c:v>10.5</c:v>
                </c:pt>
                <c:pt idx="75">
                  <c:v>8.9</c:v>
                </c:pt>
                <c:pt idx="76">
                  <c:v>8.6</c:v>
                </c:pt>
                <c:pt idx="77">
                  <c:v>9.9</c:v>
                </c:pt>
                <c:pt idx="78">
                  <c:v>15.9</c:v>
                </c:pt>
                <c:pt idx="79">
                  <c:v>17.100000000000001</c:v>
                </c:pt>
                <c:pt idx="80">
                  <c:v>17.7</c:v>
                </c:pt>
                <c:pt idx="81">
                  <c:v>16.899999999999999</c:v>
                </c:pt>
                <c:pt idx="82">
                  <c:v>17.899999999999999</c:v>
                </c:pt>
                <c:pt idx="83">
                  <c:v>16.3</c:v>
                </c:pt>
                <c:pt idx="84">
                  <c:v>17</c:v>
                </c:pt>
                <c:pt idx="85">
                  <c:v>17.8</c:v>
                </c:pt>
                <c:pt idx="86">
                  <c:v>18</c:v>
                </c:pt>
                <c:pt idx="87">
                  <c:v>17.399999999999999</c:v>
                </c:pt>
                <c:pt idx="88">
                  <c:v>17</c:v>
                </c:pt>
                <c:pt idx="89">
                  <c:v>16.600000000000001</c:v>
                </c:pt>
                <c:pt idx="90">
                  <c:v>18.3</c:v>
                </c:pt>
                <c:pt idx="91">
                  <c:v>17.399999999999999</c:v>
                </c:pt>
                <c:pt idx="92">
                  <c:v>17.5</c:v>
                </c:pt>
                <c:pt idx="93">
                  <c:v>16.899999999999999</c:v>
                </c:pt>
                <c:pt idx="94">
                  <c:v>17.399999999999999</c:v>
                </c:pt>
                <c:pt idx="95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22.1</c:v>
                </c:pt>
                <c:pt idx="1">
                  <c:v>20.399999999999999</c:v>
                </c:pt>
                <c:pt idx="2">
                  <c:v>20.399999999999999</c:v>
                </c:pt>
                <c:pt idx="3">
                  <c:v>21.4</c:v>
                </c:pt>
                <c:pt idx="4">
                  <c:v>22.8</c:v>
                </c:pt>
                <c:pt idx="5">
                  <c:v>19</c:v>
                </c:pt>
                <c:pt idx="6">
                  <c:v>21.3</c:v>
                </c:pt>
                <c:pt idx="7">
                  <c:v>0</c:v>
                </c:pt>
                <c:pt idx="8">
                  <c:v>19.100000000000001</c:v>
                </c:pt>
                <c:pt idx="9">
                  <c:v>20.7</c:v>
                </c:pt>
                <c:pt idx="10">
                  <c:v>21.8</c:v>
                </c:pt>
                <c:pt idx="11">
                  <c:v>24.3</c:v>
                </c:pt>
                <c:pt idx="12">
                  <c:v>20.6</c:v>
                </c:pt>
                <c:pt idx="13">
                  <c:v>22.6</c:v>
                </c:pt>
                <c:pt idx="14">
                  <c:v>0</c:v>
                </c:pt>
                <c:pt idx="15">
                  <c:v>19.2</c:v>
                </c:pt>
                <c:pt idx="16">
                  <c:v>20.399999999999999</c:v>
                </c:pt>
                <c:pt idx="17">
                  <c:v>21</c:v>
                </c:pt>
                <c:pt idx="18">
                  <c:v>20.399999999999999</c:v>
                </c:pt>
                <c:pt idx="19">
                  <c:v>19.899999999999999</c:v>
                </c:pt>
                <c:pt idx="20">
                  <c:v>21.1</c:v>
                </c:pt>
                <c:pt idx="21">
                  <c:v>20.9</c:v>
                </c:pt>
                <c:pt idx="22">
                  <c:v>19.899999999999999</c:v>
                </c:pt>
                <c:pt idx="23">
                  <c:v>20.6</c:v>
                </c:pt>
                <c:pt idx="24">
                  <c:v>20.3</c:v>
                </c:pt>
                <c:pt idx="25">
                  <c:v>20.7</c:v>
                </c:pt>
                <c:pt idx="26">
                  <c:v>19</c:v>
                </c:pt>
                <c:pt idx="27">
                  <c:v>18</c:v>
                </c:pt>
                <c:pt idx="28">
                  <c:v>17.3</c:v>
                </c:pt>
                <c:pt idx="29">
                  <c:v>14</c:v>
                </c:pt>
                <c:pt idx="30">
                  <c:v>11.8</c:v>
                </c:pt>
                <c:pt idx="31">
                  <c:v>12.6</c:v>
                </c:pt>
                <c:pt idx="32">
                  <c:v>13.8</c:v>
                </c:pt>
                <c:pt idx="33">
                  <c:v>12.9</c:v>
                </c:pt>
                <c:pt idx="34">
                  <c:v>13.5</c:v>
                </c:pt>
                <c:pt idx="35">
                  <c:v>12.6</c:v>
                </c:pt>
                <c:pt idx="36">
                  <c:v>14.2</c:v>
                </c:pt>
                <c:pt idx="37">
                  <c:v>10.5</c:v>
                </c:pt>
                <c:pt idx="38">
                  <c:v>12.4</c:v>
                </c:pt>
                <c:pt idx="39">
                  <c:v>14.6</c:v>
                </c:pt>
                <c:pt idx="40">
                  <c:v>16.8</c:v>
                </c:pt>
                <c:pt idx="41">
                  <c:v>10.6</c:v>
                </c:pt>
                <c:pt idx="42">
                  <c:v>12.7</c:v>
                </c:pt>
                <c:pt idx="43">
                  <c:v>17.399999999999999</c:v>
                </c:pt>
                <c:pt idx="44">
                  <c:v>16.899999999999999</c:v>
                </c:pt>
                <c:pt idx="45">
                  <c:v>15.8</c:v>
                </c:pt>
                <c:pt idx="46">
                  <c:v>19</c:v>
                </c:pt>
                <c:pt idx="47">
                  <c:v>15.7</c:v>
                </c:pt>
                <c:pt idx="48">
                  <c:v>17.8</c:v>
                </c:pt>
                <c:pt idx="49">
                  <c:v>16.399999999999999</c:v>
                </c:pt>
                <c:pt idx="50">
                  <c:v>19.2</c:v>
                </c:pt>
                <c:pt idx="51">
                  <c:v>16.7</c:v>
                </c:pt>
                <c:pt idx="52">
                  <c:v>16</c:v>
                </c:pt>
                <c:pt idx="53">
                  <c:v>15.6</c:v>
                </c:pt>
                <c:pt idx="54">
                  <c:v>17.8</c:v>
                </c:pt>
                <c:pt idx="55">
                  <c:v>17.899999999999999</c:v>
                </c:pt>
                <c:pt idx="56">
                  <c:v>15.5</c:v>
                </c:pt>
                <c:pt idx="57">
                  <c:v>15.3</c:v>
                </c:pt>
                <c:pt idx="58">
                  <c:v>16.899999999999999</c:v>
                </c:pt>
                <c:pt idx="59">
                  <c:v>17.2</c:v>
                </c:pt>
                <c:pt idx="60">
                  <c:v>12.3</c:v>
                </c:pt>
                <c:pt idx="61">
                  <c:v>11.6</c:v>
                </c:pt>
                <c:pt idx="62">
                  <c:v>16.2</c:v>
                </c:pt>
                <c:pt idx="63">
                  <c:v>17.7</c:v>
                </c:pt>
                <c:pt idx="64">
                  <c:v>16.5</c:v>
                </c:pt>
                <c:pt idx="65">
                  <c:v>12</c:v>
                </c:pt>
                <c:pt idx="66">
                  <c:v>14</c:v>
                </c:pt>
                <c:pt idx="67">
                  <c:v>14.9</c:v>
                </c:pt>
                <c:pt idx="68">
                  <c:v>12.2</c:v>
                </c:pt>
                <c:pt idx="69">
                  <c:v>14</c:v>
                </c:pt>
                <c:pt idx="70">
                  <c:v>9.9</c:v>
                </c:pt>
                <c:pt idx="71">
                  <c:v>10.5</c:v>
                </c:pt>
                <c:pt idx="72">
                  <c:v>11.9</c:v>
                </c:pt>
                <c:pt idx="73">
                  <c:v>13</c:v>
                </c:pt>
                <c:pt idx="74">
                  <c:v>13</c:v>
                </c:pt>
                <c:pt idx="75">
                  <c:v>11.5</c:v>
                </c:pt>
                <c:pt idx="76">
                  <c:v>11.4</c:v>
                </c:pt>
                <c:pt idx="77">
                  <c:v>12.4</c:v>
                </c:pt>
                <c:pt idx="78">
                  <c:v>21</c:v>
                </c:pt>
                <c:pt idx="79">
                  <c:v>19.399999999999999</c:v>
                </c:pt>
                <c:pt idx="80">
                  <c:v>18.7</c:v>
                </c:pt>
                <c:pt idx="81">
                  <c:v>19.5</c:v>
                </c:pt>
                <c:pt idx="82">
                  <c:v>20.100000000000001</c:v>
                </c:pt>
                <c:pt idx="83">
                  <c:v>19.8</c:v>
                </c:pt>
                <c:pt idx="84">
                  <c:v>20.399999999999999</c:v>
                </c:pt>
                <c:pt idx="85">
                  <c:v>20.3</c:v>
                </c:pt>
                <c:pt idx="86">
                  <c:v>20.2</c:v>
                </c:pt>
                <c:pt idx="87">
                  <c:v>21.1</c:v>
                </c:pt>
                <c:pt idx="88">
                  <c:v>19.600000000000001</c:v>
                </c:pt>
                <c:pt idx="89">
                  <c:v>19.2</c:v>
                </c:pt>
                <c:pt idx="90">
                  <c:v>20.3</c:v>
                </c:pt>
                <c:pt idx="91">
                  <c:v>20.5</c:v>
                </c:pt>
                <c:pt idx="92">
                  <c:v>20</c:v>
                </c:pt>
                <c:pt idx="93">
                  <c:v>18.899999999999999</c:v>
                </c:pt>
                <c:pt idx="94">
                  <c:v>19.399999999999999</c:v>
                </c:pt>
                <c:pt idx="95">
                  <c:v>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6992"/>
        <c:axId val="-276231344"/>
      </c:lineChart>
      <c:catAx>
        <c:axId val="-2720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7744"/>
        <c:crosses val="autoZero"/>
        <c:auto val="1"/>
        <c:lblAlgn val="ctr"/>
        <c:lblOffset val="100"/>
        <c:noMultiLvlLbl val="0"/>
      </c:catAx>
      <c:valAx>
        <c:axId val="-276217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7392"/>
        <c:crosses val="autoZero"/>
        <c:crossBetween val="between"/>
      </c:valAx>
      <c:catAx>
        <c:axId val="-27622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31344"/>
        <c:crosses val="autoZero"/>
        <c:auto val="1"/>
        <c:lblAlgn val="ctr"/>
        <c:lblOffset val="100"/>
        <c:noMultiLvlLbl val="0"/>
      </c:catAx>
      <c:valAx>
        <c:axId val="-2762313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69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36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16</c:v>
                </c:pt>
                <c:pt idx="7">
                  <c:v>16</c:v>
                </c:pt>
                <c:pt idx="8">
                  <c:v>8</c:v>
                </c:pt>
                <c:pt idx="9">
                  <c:v>15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10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34</c:v>
                </c:pt>
                <c:pt idx="19">
                  <c:v>31</c:v>
                </c:pt>
                <c:pt idx="20">
                  <c:v>23</c:v>
                </c:pt>
                <c:pt idx="21">
                  <c:v>28</c:v>
                </c:pt>
                <c:pt idx="22">
                  <c:v>48</c:v>
                </c:pt>
                <c:pt idx="23">
                  <c:v>51</c:v>
                </c:pt>
                <c:pt idx="24">
                  <c:v>56</c:v>
                </c:pt>
                <c:pt idx="25">
                  <c:v>99</c:v>
                </c:pt>
                <c:pt idx="26">
                  <c:v>101</c:v>
                </c:pt>
                <c:pt idx="27">
                  <c:v>135</c:v>
                </c:pt>
                <c:pt idx="28">
                  <c:v>141</c:v>
                </c:pt>
                <c:pt idx="29">
                  <c:v>129</c:v>
                </c:pt>
                <c:pt idx="30">
                  <c:v>113</c:v>
                </c:pt>
                <c:pt idx="31">
                  <c:v>95</c:v>
                </c:pt>
                <c:pt idx="32">
                  <c:v>112</c:v>
                </c:pt>
                <c:pt idx="33">
                  <c:v>128</c:v>
                </c:pt>
                <c:pt idx="34">
                  <c:v>123</c:v>
                </c:pt>
                <c:pt idx="35">
                  <c:v>121</c:v>
                </c:pt>
                <c:pt idx="36">
                  <c:v>130</c:v>
                </c:pt>
                <c:pt idx="37">
                  <c:v>125</c:v>
                </c:pt>
                <c:pt idx="38">
                  <c:v>133</c:v>
                </c:pt>
                <c:pt idx="39">
                  <c:v>93</c:v>
                </c:pt>
                <c:pt idx="40">
                  <c:v>113</c:v>
                </c:pt>
                <c:pt idx="41">
                  <c:v>115</c:v>
                </c:pt>
                <c:pt idx="42">
                  <c:v>91</c:v>
                </c:pt>
                <c:pt idx="43">
                  <c:v>107</c:v>
                </c:pt>
                <c:pt idx="44">
                  <c:v>114</c:v>
                </c:pt>
                <c:pt idx="45">
                  <c:v>123</c:v>
                </c:pt>
                <c:pt idx="46">
                  <c:v>129</c:v>
                </c:pt>
                <c:pt idx="47">
                  <c:v>132</c:v>
                </c:pt>
                <c:pt idx="48">
                  <c:v>123</c:v>
                </c:pt>
                <c:pt idx="49">
                  <c:v>105</c:v>
                </c:pt>
                <c:pt idx="50">
                  <c:v>97</c:v>
                </c:pt>
                <c:pt idx="51">
                  <c:v>101</c:v>
                </c:pt>
                <c:pt idx="52">
                  <c:v>100</c:v>
                </c:pt>
                <c:pt idx="53">
                  <c:v>122</c:v>
                </c:pt>
                <c:pt idx="54">
                  <c:v>104</c:v>
                </c:pt>
                <c:pt idx="55">
                  <c:v>130</c:v>
                </c:pt>
                <c:pt idx="56">
                  <c:v>117</c:v>
                </c:pt>
                <c:pt idx="57">
                  <c:v>129</c:v>
                </c:pt>
                <c:pt idx="58">
                  <c:v>126</c:v>
                </c:pt>
                <c:pt idx="59">
                  <c:v>79</c:v>
                </c:pt>
                <c:pt idx="60">
                  <c:v>88</c:v>
                </c:pt>
                <c:pt idx="61">
                  <c:v>133</c:v>
                </c:pt>
                <c:pt idx="62">
                  <c:v>95</c:v>
                </c:pt>
                <c:pt idx="63">
                  <c:v>114</c:v>
                </c:pt>
                <c:pt idx="64">
                  <c:v>100</c:v>
                </c:pt>
                <c:pt idx="65">
                  <c:v>112</c:v>
                </c:pt>
                <c:pt idx="66">
                  <c:v>121</c:v>
                </c:pt>
                <c:pt idx="67">
                  <c:v>112</c:v>
                </c:pt>
                <c:pt idx="68">
                  <c:v>106</c:v>
                </c:pt>
                <c:pt idx="69">
                  <c:v>107</c:v>
                </c:pt>
                <c:pt idx="70">
                  <c:v>130</c:v>
                </c:pt>
                <c:pt idx="71">
                  <c:v>94</c:v>
                </c:pt>
                <c:pt idx="72">
                  <c:v>109</c:v>
                </c:pt>
                <c:pt idx="73">
                  <c:v>121</c:v>
                </c:pt>
                <c:pt idx="74">
                  <c:v>117</c:v>
                </c:pt>
                <c:pt idx="75">
                  <c:v>82</c:v>
                </c:pt>
                <c:pt idx="76">
                  <c:v>105</c:v>
                </c:pt>
                <c:pt idx="77">
                  <c:v>129</c:v>
                </c:pt>
                <c:pt idx="78">
                  <c:v>98</c:v>
                </c:pt>
                <c:pt idx="79">
                  <c:v>106</c:v>
                </c:pt>
                <c:pt idx="80">
                  <c:v>97</c:v>
                </c:pt>
                <c:pt idx="81">
                  <c:v>91</c:v>
                </c:pt>
                <c:pt idx="82">
                  <c:v>107</c:v>
                </c:pt>
                <c:pt idx="83">
                  <c:v>93</c:v>
                </c:pt>
                <c:pt idx="84">
                  <c:v>82</c:v>
                </c:pt>
                <c:pt idx="85">
                  <c:v>81</c:v>
                </c:pt>
                <c:pt idx="86">
                  <c:v>78</c:v>
                </c:pt>
                <c:pt idx="87">
                  <c:v>60</c:v>
                </c:pt>
                <c:pt idx="88">
                  <c:v>54</c:v>
                </c:pt>
                <c:pt idx="89">
                  <c:v>51</c:v>
                </c:pt>
                <c:pt idx="90">
                  <c:v>43</c:v>
                </c:pt>
                <c:pt idx="91">
                  <c:v>58</c:v>
                </c:pt>
                <c:pt idx="92">
                  <c:v>55</c:v>
                </c:pt>
                <c:pt idx="93">
                  <c:v>43</c:v>
                </c:pt>
                <c:pt idx="94">
                  <c:v>45</c:v>
                </c:pt>
                <c:pt idx="9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2304"/>
        <c:axId val="-27620414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17.8</c:v>
                </c:pt>
                <c:pt idx="1">
                  <c:v>18.600000000000001</c:v>
                </c:pt>
                <c:pt idx="2">
                  <c:v>18.2</c:v>
                </c:pt>
                <c:pt idx="3">
                  <c:v>17.600000000000001</c:v>
                </c:pt>
                <c:pt idx="4">
                  <c:v>18.600000000000001</c:v>
                </c:pt>
                <c:pt idx="5">
                  <c:v>18.2</c:v>
                </c:pt>
                <c:pt idx="6">
                  <c:v>17.7</c:v>
                </c:pt>
                <c:pt idx="7">
                  <c:v>17.8</c:v>
                </c:pt>
                <c:pt idx="8">
                  <c:v>20.8</c:v>
                </c:pt>
                <c:pt idx="9">
                  <c:v>17.7</c:v>
                </c:pt>
                <c:pt idx="10">
                  <c:v>16.2</c:v>
                </c:pt>
                <c:pt idx="11">
                  <c:v>18.7</c:v>
                </c:pt>
                <c:pt idx="12">
                  <c:v>17.8</c:v>
                </c:pt>
                <c:pt idx="13">
                  <c:v>17</c:v>
                </c:pt>
                <c:pt idx="14">
                  <c:v>18.2</c:v>
                </c:pt>
                <c:pt idx="15">
                  <c:v>17.5</c:v>
                </c:pt>
                <c:pt idx="16">
                  <c:v>17.899999999999999</c:v>
                </c:pt>
                <c:pt idx="17">
                  <c:v>17.5</c:v>
                </c:pt>
                <c:pt idx="18">
                  <c:v>17.2</c:v>
                </c:pt>
                <c:pt idx="19">
                  <c:v>17.5</c:v>
                </c:pt>
                <c:pt idx="20">
                  <c:v>18.3</c:v>
                </c:pt>
                <c:pt idx="21">
                  <c:v>18.100000000000001</c:v>
                </c:pt>
                <c:pt idx="22">
                  <c:v>18.3</c:v>
                </c:pt>
                <c:pt idx="23">
                  <c:v>17.399999999999999</c:v>
                </c:pt>
                <c:pt idx="24">
                  <c:v>17.100000000000001</c:v>
                </c:pt>
                <c:pt idx="25">
                  <c:v>16.3</c:v>
                </c:pt>
                <c:pt idx="26">
                  <c:v>17.100000000000001</c:v>
                </c:pt>
                <c:pt idx="27">
                  <c:v>14.8</c:v>
                </c:pt>
                <c:pt idx="28">
                  <c:v>12.1</c:v>
                </c:pt>
                <c:pt idx="29">
                  <c:v>9.8000000000000007</c:v>
                </c:pt>
                <c:pt idx="30">
                  <c:v>9.8000000000000007</c:v>
                </c:pt>
                <c:pt idx="31">
                  <c:v>9.6</c:v>
                </c:pt>
                <c:pt idx="32">
                  <c:v>10.4</c:v>
                </c:pt>
                <c:pt idx="33">
                  <c:v>10.1</c:v>
                </c:pt>
                <c:pt idx="34">
                  <c:v>10</c:v>
                </c:pt>
                <c:pt idx="35">
                  <c:v>9.8000000000000007</c:v>
                </c:pt>
                <c:pt idx="36">
                  <c:v>10.3</c:v>
                </c:pt>
                <c:pt idx="37">
                  <c:v>8.8000000000000007</c:v>
                </c:pt>
                <c:pt idx="38">
                  <c:v>10</c:v>
                </c:pt>
                <c:pt idx="39">
                  <c:v>10.5</c:v>
                </c:pt>
                <c:pt idx="40">
                  <c:v>10.199999999999999</c:v>
                </c:pt>
                <c:pt idx="41">
                  <c:v>12.6</c:v>
                </c:pt>
                <c:pt idx="42">
                  <c:v>11.4</c:v>
                </c:pt>
                <c:pt idx="43">
                  <c:v>12.9</c:v>
                </c:pt>
                <c:pt idx="44">
                  <c:v>9.5</c:v>
                </c:pt>
                <c:pt idx="45">
                  <c:v>10.1</c:v>
                </c:pt>
                <c:pt idx="46">
                  <c:v>11.1</c:v>
                </c:pt>
                <c:pt idx="47">
                  <c:v>14.9</c:v>
                </c:pt>
                <c:pt idx="48">
                  <c:v>15.7</c:v>
                </c:pt>
                <c:pt idx="49">
                  <c:v>14.9</c:v>
                </c:pt>
                <c:pt idx="50">
                  <c:v>14.2</c:v>
                </c:pt>
                <c:pt idx="51">
                  <c:v>10.3</c:v>
                </c:pt>
                <c:pt idx="52">
                  <c:v>9.9</c:v>
                </c:pt>
                <c:pt idx="53">
                  <c:v>11.3</c:v>
                </c:pt>
                <c:pt idx="54">
                  <c:v>13.4</c:v>
                </c:pt>
                <c:pt idx="55">
                  <c:v>11.2</c:v>
                </c:pt>
                <c:pt idx="56">
                  <c:v>12.5</c:v>
                </c:pt>
                <c:pt idx="57">
                  <c:v>15</c:v>
                </c:pt>
                <c:pt idx="58">
                  <c:v>12.8</c:v>
                </c:pt>
                <c:pt idx="59">
                  <c:v>11.4</c:v>
                </c:pt>
                <c:pt idx="60">
                  <c:v>9</c:v>
                </c:pt>
                <c:pt idx="61">
                  <c:v>10.199999999999999</c:v>
                </c:pt>
                <c:pt idx="62">
                  <c:v>13.6</c:v>
                </c:pt>
                <c:pt idx="63">
                  <c:v>13.6</c:v>
                </c:pt>
                <c:pt idx="64">
                  <c:v>13.8</c:v>
                </c:pt>
                <c:pt idx="65">
                  <c:v>8.9</c:v>
                </c:pt>
                <c:pt idx="66">
                  <c:v>10.199999999999999</c:v>
                </c:pt>
                <c:pt idx="67">
                  <c:v>10.7</c:v>
                </c:pt>
                <c:pt idx="68">
                  <c:v>9.6999999999999993</c:v>
                </c:pt>
                <c:pt idx="69">
                  <c:v>9.6999999999999993</c:v>
                </c:pt>
                <c:pt idx="70">
                  <c:v>11.2</c:v>
                </c:pt>
                <c:pt idx="71">
                  <c:v>10</c:v>
                </c:pt>
                <c:pt idx="72">
                  <c:v>9.1</c:v>
                </c:pt>
                <c:pt idx="73">
                  <c:v>9.1</c:v>
                </c:pt>
                <c:pt idx="74">
                  <c:v>10.8</c:v>
                </c:pt>
                <c:pt idx="75">
                  <c:v>12.7</c:v>
                </c:pt>
                <c:pt idx="76">
                  <c:v>11.4</c:v>
                </c:pt>
                <c:pt idx="77">
                  <c:v>12.6</c:v>
                </c:pt>
                <c:pt idx="78">
                  <c:v>17.3</c:v>
                </c:pt>
                <c:pt idx="79">
                  <c:v>16.7</c:v>
                </c:pt>
                <c:pt idx="80">
                  <c:v>18.2</c:v>
                </c:pt>
                <c:pt idx="81">
                  <c:v>16.399999999999999</c:v>
                </c:pt>
                <c:pt idx="82">
                  <c:v>15.3</c:v>
                </c:pt>
                <c:pt idx="83">
                  <c:v>17.2</c:v>
                </c:pt>
                <c:pt idx="84">
                  <c:v>17.8</c:v>
                </c:pt>
                <c:pt idx="85">
                  <c:v>17.5</c:v>
                </c:pt>
                <c:pt idx="86">
                  <c:v>17.399999999999999</c:v>
                </c:pt>
                <c:pt idx="87">
                  <c:v>18.2</c:v>
                </c:pt>
                <c:pt idx="88">
                  <c:v>18.8</c:v>
                </c:pt>
                <c:pt idx="89">
                  <c:v>18.8</c:v>
                </c:pt>
                <c:pt idx="90">
                  <c:v>16.7</c:v>
                </c:pt>
                <c:pt idx="91">
                  <c:v>18.5</c:v>
                </c:pt>
                <c:pt idx="92">
                  <c:v>18.399999999999999</c:v>
                </c:pt>
                <c:pt idx="93">
                  <c:v>17.899999999999999</c:v>
                </c:pt>
                <c:pt idx="94">
                  <c:v>18.3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20.5</c:v>
                </c:pt>
                <c:pt idx="1">
                  <c:v>22.1</c:v>
                </c:pt>
                <c:pt idx="2">
                  <c:v>22.1</c:v>
                </c:pt>
                <c:pt idx="3">
                  <c:v>20.100000000000001</c:v>
                </c:pt>
                <c:pt idx="4">
                  <c:v>22.3</c:v>
                </c:pt>
                <c:pt idx="5">
                  <c:v>20.2</c:v>
                </c:pt>
                <c:pt idx="6">
                  <c:v>20.9</c:v>
                </c:pt>
                <c:pt idx="7">
                  <c:v>19.3</c:v>
                </c:pt>
                <c:pt idx="8">
                  <c:v>0</c:v>
                </c:pt>
                <c:pt idx="9">
                  <c:v>19.7</c:v>
                </c:pt>
                <c:pt idx="10">
                  <c:v>19.2</c:v>
                </c:pt>
                <c:pt idx="11">
                  <c:v>21.7</c:v>
                </c:pt>
                <c:pt idx="12">
                  <c:v>20.8</c:v>
                </c:pt>
                <c:pt idx="13">
                  <c:v>20.8</c:v>
                </c:pt>
                <c:pt idx="14">
                  <c:v>0</c:v>
                </c:pt>
                <c:pt idx="15">
                  <c:v>21.4</c:v>
                </c:pt>
                <c:pt idx="16">
                  <c:v>20.5</c:v>
                </c:pt>
                <c:pt idx="17">
                  <c:v>20.7</c:v>
                </c:pt>
                <c:pt idx="18">
                  <c:v>19.399999999999999</c:v>
                </c:pt>
                <c:pt idx="19">
                  <c:v>20.2</c:v>
                </c:pt>
                <c:pt idx="20">
                  <c:v>21.3</c:v>
                </c:pt>
                <c:pt idx="21">
                  <c:v>20.3</c:v>
                </c:pt>
                <c:pt idx="22">
                  <c:v>21.2</c:v>
                </c:pt>
                <c:pt idx="23">
                  <c:v>19.899999999999999</c:v>
                </c:pt>
                <c:pt idx="24">
                  <c:v>19.600000000000001</c:v>
                </c:pt>
                <c:pt idx="25">
                  <c:v>19.3</c:v>
                </c:pt>
                <c:pt idx="26">
                  <c:v>19.399999999999999</c:v>
                </c:pt>
                <c:pt idx="27">
                  <c:v>18.5</c:v>
                </c:pt>
                <c:pt idx="28">
                  <c:v>16.3</c:v>
                </c:pt>
                <c:pt idx="29">
                  <c:v>12.4</c:v>
                </c:pt>
                <c:pt idx="30">
                  <c:v>12.6</c:v>
                </c:pt>
                <c:pt idx="31">
                  <c:v>13</c:v>
                </c:pt>
                <c:pt idx="32">
                  <c:v>14.1</c:v>
                </c:pt>
                <c:pt idx="33">
                  <c:v>12.7</c:v>
                </c:pt>
                <c:pt idx="34">
                  <c:v>13.8</c:v>
                </c:pt>
                <c:pt idx="35">
                  <c:v>11.7</c:v>
                </c:pt>
                <c:pt idx="36">
                  <c:v>14.6</c:v>
                </c:pt>
                <c:pt idx="37">
                  <c:v>11.7</c:v>
                </c:pt>
                <c:pt idx="38">
                  <c:v>14.4</c:v>
                </c:pt>
                <c:pt idx="39">
                  <c:v>13</c:v>
                </c:pt>
                <c:pt idx="40">
                  <c:v>13.3</c:v>
                </c:pt>
                <c:pt idx="41">
                  <c:v>16.5</c:v>
                </c:pt>
                <c:pt idx="42">
                  <c:v>16</c:v>
                </c:pt>
                <c:pt idx="43">
                  <c:v>16.899999999999999</c:v>
                </c:pt>
                <c:pt idx="44">
                  <c:v>12.9</c:v>
                </c:pt>
                <c:pt idx="45">
                  <c:v>13.7</c:v>
                </c:pt>
                <c:pt idx="46">
                  <c:v>14.9</c:v>
                </c:pt>
                <c:pt idx="47">
                  <c:v>18.2</c:v>
                </c:pt>
                <c:pt idx="48">
                  <c:v>18.2</c:v>
                </c:pt>
                <c:pt idx="49">
                  <c:v>17.600000000000001</c:v>
                </c:pt>
                <c:pt idx="50">
                  <c:v>18</c:v>
                </c:pt>
                <c:pt idx="51">
                  <c:v>13.3</c:v>
                </c:pt>
                <c:pt idx="52">
                  <c:v>13.9</c:v>
                </c:pt>
                <c:pt idx="53">
                  <c:v>15.4</c:v>
                </c:pt>
                <c:pt idx="54">
                  <c:v>16.7</c:v>
                </c:pt>
                <c:pt idx="55">
                  <c:v>15.4</c:v>
                </c:pt>
                <c:pt idx="56">
                  <c:v>15.9</c:v>
                </c:pt>
                <c:pt idx="57">
                  <c:v>18.8</c:v>
                </c:pt>
                <c:pt idx="58">
                  <c:v>16.399999999999999</c:v>
                </c:pt>
                <c:pt idx="59">
                  <c:v>13.5</c:v>
                </c:pt>
                <c:pt idx="60">
                  <c:v>12.9</c:v>
                </c:pt>
                <c:pt idx="61">
                  <c:v>13.3</c:v>
                </c:pt>
                <c:pt idx="62">
                  <c:v>17.5</c:v>
                </c:pt>
                <c:pt idx="63">
                  <c:v>17.100000000000001</c:v>
                </c:pt>
                <c:pt idx="64">
                  <c:v>18</c:v>
                </c:pt>
                <c:pt idx="65">
                  <c:v>10.9</c:v>
                </c:pt>
                <c:pt idx="66">
                  <c:v>14.9</c:v>
                </c:pt>
                <c:pt idx="67">
                  <c:v>13.6</c:v>
                </c:pt>
                <c:pt idx="68">
                  <c:v>12.9</c:v>
                </c:pt>
                <c:pt idx="69">
                  <c:v>13.3</c:v>
                </c:pt>
                <c:pt idx="70">
                  <c:v>14.8</c:v>
                </c:pt>
                <c:pt idx="71">
                  <c:v>12.8</c:v>
                </c:pt>
                <c:pt idx="72">
                  <c:v>12.8</c:v>
                </c:pt>
                <c:pt idx="73">
                  <c:v>11.2</c:v>
                </c:pt>
                <c:pt idx="74">
                  <c:v>15.9</c:v>
                </c:pt>
                <c:pt idx="75">
                  <c:v>15.6</c:v>
                </c:pt>
                <c:pt idx="76">
                  <c:v>15.4</c:v>
                </c:pt>
                <c:pt idx="77">
                  <c:v>17.399999999999999</c:v>
                </c:pt>
                <c:pt idx="78">
                  <c:v>20.100000000000001</c:v>
                </c:pt>
                <c:pt idx="79">
                  <c:v>19.8</c:v>
                </c:pt>
                <c:pt idx="80">
                  <c:v>21</c:v>
                </c:pt>
                <c:pt idx="81">
                  <c:v>19.399999999999999</c:v>
                </c:pt>
                <c:pt idx="82">
                  <c:v>18.600000000000001</c:v>
                </c:pt>
                <c:pt idx="83">
                  <c:v>20.6</c:v>
                </c:pt>
                <c:pt idx="84">
                  <c:v>20.5</c:v>
                </c:pt>
                <c:pt idx="85">
                  <c:v>20.8</c:v>
                </c:pt>
                <c:pt idx="86">
                  <c:v>19.600000000000001</c:v>
                </c:pt>
                <c:pt idx="87">
                  <c:v>20.8</c:v>
                </c:pt>
                <c:pt idx="88">
                  <c:v>21.8</c:v>
                </c:pt>
                <c:pt idx="89">
                  <c:v>22.1</c:v>
                </c:pt>
                <c:pt idx="90">
                  <c:v>19.899999999999999</c:v>
                </c:pt>
                <c:pt idx="91">
                  <c:v>21.2</c:v>
                </c:pt>
                <c:pt idx="92">
                  <c:v>21.4</c:v>
                </c:pt>
                <c:pt idx="93">
                  <c:v>21.6</c:v>
                </c:pt>
                <c:pt idx="94">
                  <c:v>21</c:v>
                </c:pt>
                <c:pt idx="95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03600"/>
        <c:axId val="-276215568"/>
      </c:lineChart>
      <c:catAx>
        <c:axId val="-27621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4144"/>
        <c:crosses val="autoZero"/>
        <c:auto val="1"/>
        <c:lblAlgn val="ctr"/>
        <c:lblOffset val="100"/>
        <c:noMultiLvlLbl val="0"/>
      </c:catAx>
      <c:valAx>
        <c:axId val="-276204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2304"/>
        <c:crosses val="autoZero"/>
        <c:crossBetween val="between"/>
      </c:valAx>
      <c:catAx>
        <c:axId val="-27620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5568"/>
        <c:crosses val="autoZero"/>
        <c:auto val="1"/>
        <c:lblAlgn val="ctr"/>
        <c:lblOffset val="100"/>
        <c:noMultiLvlLbl val="0"/>
      </c:catAx>
      <c:valAx>
        <c:axId val="-2762155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3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51</c:v>
                </c:pt>
                <c:pt idx="28">
                  <c:v>150</c:v>
                </c:pt>
                <c:pt idx="29">
                  <c:v>151</c:v>
                </c:pt>
                <c:pt idx="30">
                  <c:v>192</c:v>
                </c:pt>
                <c:pt idx="31">
                  <c:v>172</c:v>
                </c:pt>
                <c:pt idx="32">
                  <c:v>131</c:v>
                </c:pt>
                <c:pt idx="33">
                  <c:v>143</c:v>
                </c:pt>
                <c:pt idx="34">
                  <c:v>143</c:v>
                </c:pt>
                <c:pt idx="35">
                  <c:v>138</c:v>
                </c:pt>
                <c:pt idx="36">
                  <c:v>130</c:v>
                </c:pt>
                <c:pt idx="37">
                  <c:v>124</c:v>
                </c:pt>
                <c:pt idx="38">
                  <c:v>149</c:v>
                </c:pt>
                <c:pt idx="39">
                  <c:v>124</c:v>
                </c:pt>
                <c:pt idx="40">
                  <c:v>118</c:v>
                </c:pt>
                <c:pt idx="41">
                  <c:v>112</c:v>
                </c:pt>
                <c:pt idx="42">
                  <c:v>117</c:v>
                </c:pt>
                <c:pt idx="43">
                  <c:v>113</c:v>
                </c:pt>
                <c:pt idx="44">
                  <c:v>101</c:v>
                </c:pt>
                <c:pt idx="45">
                  <c:v>123</c:v>
                </c:pt>
                <c:pt idx="46">
                  <c:v>82</c:v>
                </c:pt>
                <c:pt idx="47">
                  <c:v>100</c:v>
                </c:pt>
                <c:pt idx="48">
                  <c:v>103</c:v>
                </c:pt>
                <c:pt idx="49">
                  <c:v>106</c:v>
                </c:pt>
                <c:pt idx="50">
                  <c:v>99</c:v>
                </c:pt>
                <c:pt idx="51">
                  <c:v>106</c:v>
                </c:pt>
                <c:pt idx="52">
                  <c:v>91</c:v>
                </c:pt>
                <c:pt idx="53">
                  <c:v>114</c:v>
                </c:pt>
                <c:pt idx="54">
                  <c:v>126</c:v>
                </c:pt>
                <c:pt idx="55">
                  <c:v>121</c:v>
                </c:pt>
                <c:pt idx="56">
                  <c:v>104</c:v>
                </c:pt>
                <c:pt idx="57">
                  <c:v>108</c:v>
                </c:pt>
                <c:pt idx="58">
                  <c:v>116</c:v>
                </c:pt>
                <c:pt idx="59">
                  <c:v>125</c:v>
                </c:pt>
                <c:pt idx="60">
                  <c:v>151</c:v>
                </c:pt>
                <c:pt idx="61">
                  <c:v>104</c:v>
                </c:pt>
                <c:pt idx="62">
                  <c:v>105</c:v>
                </c:pt>
                <c:pt idx="63">
                  <c:v>113</c:v>
                </c:pt>
                <c:pt idx="64">
                  <c:v>100</c:v>
                </c:pt>
                <c:pt idx="65">
                  <c:v>117</c:v>
                </c:pt>
                <c:pt idx="66">
                  <c:v>86</c:v>
                </c:pt>
                <c:pt idx="67">
                  <c:v>124</c:v>
                </c:pt>
                <c:pt idx="68">
                  <c:v>103</c:v>
                </c:pt>
                <c:pt idx="69">
                  <c:v>117</c:v>
                </c:pt>
                <c:pt idx="70">
                  <c:v>137</c:v>
                </c:pt>
                <c:pt idx="71">
                  <c:v>111</c:v>
                </c:pt>
                <c:pt idx="72">
                  <c:v>112</c:v>
                </c:pt>
                <c:pt idx="73">
                  <c:v>124</c:v>
                </c:pt>
                <c:pt idx="74">
                  <c:v>113</c:v>
                </c:pt>
                <c:pt idx="75">
                  <c:v>126</c:v>
                </c:pt>
                <c:pt idx="76">
                  <c:v>128</c:v>
                </c:pt>
                <c:pt idx="77">
                  <c:v>133</c:v>
                </c:pt>
                <c:pt idx="78">
                  <c:v>119</c:v>
                </c:pt>
                <c:pt idx="79">
                  <c:v>101</c:v>
                </c:pt>
                <c:pt idx="80">
                  <c:v>89</c:v>
                </c:pt>
                <c:pt idx="81">
                  <c:v>93</c:v>
                </c:pt>
                <c:pt idx="82">
                  <c:v>79</c:v>
                </c:pt>
                <c:pt idx="83">
                  <c:v>75</c:v>
                </c:pt>
                <c:pt idx="84">
                  <c:v>94</c:v>
                </c:pt>
                <c:pt idx="85">
                  <c:v>90</c:v>
                </c:pt>
                <c:pt idx="86">
                  <c:v>82</c:v>
                </c:pt>
                <c:pt idx="87">
                  <c:v>58</c:v>
                </c:pt>
                <c:pt idx="88">
                  <c:v>76</c:v>
                </c:pt>
                <c:pt idx="89">
                  <c:v>56</c:v>
                </c:pt>
                <c:pt idx="90">
                  <c:v>54</c:v>
                </c:pt>
                <c:pt idx="91">
                  <c:v>50</c:v>
                </c:pt>
                <c:pt idx="92">
                  <c:v>43</c:v>
                </c:pt>
                <c:pt idx="93">
                  <c:v>56</c:v>
                </c:pt>
                <c:pt idx="94">
                  <c:v>22</c:v>
                </c:pt>
                <c:pt idx="9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7200"/>
        <c:axId val="-27622046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17.100000000000001</c:v>
                </c:pt>
                <c:pt idx="28">
                  <c:v>16.7</c:v>
                </c:pt>
                <c:pt idx="29">
                  <c:v>15.9</c:v>
                </c:pt>
                <c:pt idx="30">
                  <c:v>14.9</c:v>
                </c:pt>
                <c:pt idx="31">
                  <c:v>13</c:v>
                </c:pt>
                <c:pt idx="32">
                  <c:v>15.2</c:v>
                </c:pt>
                <c:pt idx="33">
                  <c:v>14.8</c:v>
                </c:pt>
                <c:pt idx="34">
                  <c:v>15.3</c:v>
                </c:pt>
                <c:pt idx="35">
                  <c:v>16.2</c:v>
                </c:pt>
                <c:pt idx="36">
                  <c:v>15.9</c:v>
                </c:pt>
                <c:pt idx="37">
                  <c:v>16.100000000000001</c:v>
                </c:pt>
                <c:pt idx="38">
                  <c:v>16.899999999999999</c:v>
                </c:pt>
                <c:pt idx="39">
                  <c:v>16.5</c:v>
                </c:pt>
                <c:pt idx="40">
                  <c:v>16.399999999999999</c:v>
                </c:pt>
                <c:pt idx="41">
                  <c:v>16.600000000000001</c:v>
                </c:pt>
                <c:pt idx="42">
                  <c:v>15.7</c:v>
                </c:pt>
                <c:pt idx="43">
                  <c:v>17.2</c:v>
                </c:pt>
                <c:pt idx="44">
                  <c:v>16.100000000000001</c:v>
                </c:pt>
                <c:pt idx="45">
                  <c:v>15.2</c:v>
                </c:pt>
                <c:pt idx="46">
                  <c:v>15.9</c:v>
                </c:pt>
                <c:pt idx="47">
                  <c:v>15.8</c:v>
                </c:pt>
                <c:pt idx="48">
                  <c:v>16</c:v>
                </c:pt>
                <c:pt idx="49">
                  <c:v>16.5</c:v>
                </c:pt>
                <c:pt idx="50">
                  <c:v>16.899999999999999</c:v>
                </c:pt>
                <c:pt idx="51">
                  <c:v>16</c:v>
                </c:pt>
                <c:pt idx="52">
                  <c:v>17.399999999999999</c:v>
                </c:pt>
                <c:pt idx="53">
                  <c:v>16.2</c:v>
                </c:pt>
                <c:pt idx="54">
                  <c:v>15.6</c:v>
                </c:pt>
                <c:pt idx="55">
                  <c:v>16.100000000000001</c:v>
                </c:pt>
                <c:pt idx="56">
                  <c:v>15</c:v>
                </c:pt>
                <c:pt idx="57">
                  <c:v>16.7</c:v>
                </c:pt>
                <c:pt idx="58">
                  <c:v>17.100000000000001</c:v>
                </c:pt>
                <c:pt idx="59">
                  <c:v>15.8</c:v>
                </c:pt>
                <c:pt idx="60">
                  <c:v>14.8</c:v>
                </c:pt>
                <c:pt idx="61">
                  <c:v>13.6</c:v>
                </c:pt>
                <c:pt idx="62">
                  <c:v>15.2</c:v>
                </c:pt>
                <c:pt idx="63">
                  <c:v>16.899999999999999</c:v>
                </c:pt>
                <c:pt idx="64">
                  <c:v>16.600000000000001</c:v>
                </c:pt>
                <c:pt idx="65">
                  <c:v>16</c:v>
                </c:pt>
                <c:pt idx="66">
                  <c:v>12.1</c:v>
                </c:pt>
                <c:pt idx="67">
                  <c:v>12.6</c:v>
                </c:pt>
                <c:pt idx="68">
                  <c:v>14.3</c:v>
                </c:pt>
                <c:pt idx="69">
                  <c:v>17.2</c:v>
                </c:pt>
                <c:pt idx="70">
                  <c:v>16.100000000000001</c:v>
                </c:pt>
                <c:pt idx="71">
                  <c:v>15.2</c:v>
                </c:pt>
                <c:pt idx="72">
                  <c:v>16.3</c:v>
                </c:pt>
                <c:pt idx="73">
                  <c:v>10.199999999999999</c:v>
                </c:pt>
                <c:pt idx="74">
                  <c:v>8</c:v>
                </c:pt>
                <c:pt idx="75">
                  <c:v>10.7</c:v>
                </c:pt>
                <c:pt idx="76">
                  <c:v>14.8</c:v>
                </c:pt>
                <c:pt idx="77">
                  <c:v>14.4</c:v>
                </c:pt>
                <c:pt idx="78">
                  <c:v>14.8</c:v>
                </c:pt>
                <c:pt idx="79">
                  <c:v>16.2</c:v>
                </c:pt>
                <c:pt idx="80">
                  <c:v>15.9</c:v>
                </c:pt>
                <c:pt idx="81">
                  <c:v>16.7</c:v>
                </c:pt>
                <c:pt idx="82">
                  <c:v>16.600000000000001</c:v>
                </c:pt>
                <c:pt idx="83">
                  <c:v>16.399999999999999</c:v>
                </c:pt>
                <c:pt idx="84">
                  <c:v>14.7</c:v>
                </c:pt>
                <c:pt idx="85">
                  <c:v>15</c:v>
                </c:pt>
                <c:pt idx="86">
                  <c:v>15.8</c:v>
                </c:pt>
                <c:pt idx="87">
                  <c:v>17.7</c:v>
                </c:pt>
                <c:pt idx="88">
                  <c:v>16.7</c:v>
                </c:pt>
                <c:pt idx="89">
                  <c:v>16</c:v>
                </c:pt>
                <c:pt idx="90">
                  <c:v>17.399999999999999</c:v>
                </c:pt>
                <c:pt idx="91">
                  <c:v>17.899999999999999</c:v>
                </c:pt>
                <c:pt idx="92">
                  <c:v>18.2</c:v>
                </c:pt>
                <c:pt idx="93">
                  <c:v>16.5</c:v>
                </c:pt>
                <c:pt idx="94">
                  <c:v>17.3</c:v>
                </c:pt>
                <c:pt idx="95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19.600000000000001</c:v>
                </c:pt>
                <c:pt idx="28">
                  <c:v>19.3</c:v>
                </c:pt>
                <c:pt idx="29">
                  <c:v>19</c:v>
                </c:pt>
                <c:pt idx="30">
                  <c:v>18</c:v>
                </c:pt>
                <c:pt idx="31">
                  <c:v>17.100000000000001</c:v>
                </c:pt>
                <c:pt idx="32">
                  <c:v>17.3</c:v>
                </c:pt>
                <c:pt idx="33">
                  <c:v>18</c:v>
                </c:pt>
                <c:pt idx="34">
                  <c:v>18.3</c:v>
                </c:pt>
                <c:pt idx="35">
                  <c:v>18.5</c:v>
                </c:pt>
                <c:pt idx="36">
                  <c:v>18.3</c:v>
                </c:pt>
                <c:pt idx="37">
                  <c:v>18.899999999999999</c:v>
                </c:pt>
                <c:pt idx="38">
                  <c:v>19.2</c:v>
                </c:pt>
                <c:pt idx="39">
                  <c:v>18.600000000000001</c:v>
                </c:pt>
                <c:pt idx="40">
                  <c:v>19.100000000000001</c:v>
                </c:pt>
                <c:pt idx="41">
                  <c:v>18.8</c:v>
                </c:pt>
                <c:pt idx="42">
                  <c:v>18.7</c:v>
                </c:pt>
                <c:pt idx="43">
                  <c:v>19.399999999999999</c:v>
                </c:pt>
                <c:pt idx="44">
                  <c:v>19.5</c:v>
                </c:pt>
                <c:pt idx="45">
                  <c:v>18.5</c:v>
                </c:pt>
                <c:pt idx="46">
                  <c:v>18.899999999999999</c:v>
                </c:pt>
                <c:pt idx="47">
                  <c:v>18.399999999999999</c:v>
                </c:pt>
                <c:pt idx="48">
                  <c:v>18.899999999999999</c:v>
                </c:pt>
                <c:pt idx="49">
                  <c:v>19.5</c:v>
                </c:pt>
                <c:pt idx="50">
                  <c:v>18.600000000000001</c:v>
                </c:pt>
                <c:pt idx="51">
                  <c:v>18.5</c:v>
                </c:pt>
                <c:pt idx="52">
                  <c:v>19.8</c:v>
                </c:pt>
                <c:pt idx="53">
                  <c:v>19.100000000000001</c:v>
                </c:pt>
                <c:pt idx="54">
                  <c:v>17.8</c:v>
                </c:pt>
                <c:pt idx="55">
                  <c:v>18.2</c:v>
                </c:pt>
                <c:pt idx="56">
                  <c:v>18.3</c:v>
                </c:pt>
                <c:pt idx="57">
                  <c:v>19.100000000000001</c:v>
                </c:pt>
                <c:pt idx="58">
                  <c:v>19.7</c:v>
                </c:pt>
                <c:pt idx="59">
                  <c:v>18.7</c:v>
                </c:pt>
                <c:pt idx="60">
                  <c:v>17.3</c:v>
                </c:pt>
                <c:pt idx="61">
                  <c:v>17.2</c:v>
                </c:pt>
                <c:pt idx="62">
                  <c:v>18.5</c:v>
                </c:pt>
                <c:pt idx="63">
                  <c:v>19.399999999999999</c:v>
                </c:pt>
                <c:pt idx="64">
                  <c:v>18.899999999999999</c:v>
                </c:pt>
                <c:pt idx="65">
                  <c:v>19</c:v>
                </c:pt>
                <c:pt idx="66">
                  <c:v>16.2</c:v>
                </c:pt>
                <c:pt idx="67">
                  <c:v>16.600000000000001</c:v>
                </c:pt>
                <c:pt idx="68">
                  <c:v>17.100000000000001</c:v>
                </c:pt>
                <c:pt idx="69">
                  <c:v>20.399999999999999</c:v>
                </c:pt>
                <c:pt idx="70">
                  <c:v>19.3</c:v>
                </c:pt>
                <c:pt idx="71">
                  <c:v>19.2</c:v>
                </c:pt>
                <c:pt idx="72">
                  <c:v>19</c:v>
                </c:pt>
                <c:pt idx="73">
                  <c:v>14.6</c:v>
                </c:pt>
                <c:pt idx="74">
                  <c:v>9.8000000000000007</c:v>
                </c:pt>
                <c:pt idx="75">
                  <c:v>15.3</c:v>
                </c:pt>
                <c:pt idx="76">
                  <c:v>17.7</c:v>
                </c:pt>
                <c:pt idx="77">
                  <c:v>18.3</c:v>
                </c:pt>
                <c:pt idx="78">
                  <c:v>17.8</c:v>
                </c:pt>
                <c:pt idx="79">
                  <c:v>18.5</c:v>
                </c:pt>
                <c:pt idx="80">
                  <c:v>18.5</c:v>
                </c:pt>
                <c:pt idx="81">
                  <c:v>18.8</c:v>
                </c:pt>
                <c:pt idx="82">
                  <c:v>19.7</c:v>
                </c:pt>
                <c:pt idx="83">
                  <c:v>19.5</c:v>
                </c:pt>
                <c:pt idx="84">
                  <c:v>17.600000000000001</c:v>
                </c:pt>
                <c:pt idx="85">
                  <c:v>18.3</c:v>
                </c:pt>
                <c:pt idx="86">
                  <c:v>18.899999999999999</c:v>
                </c:pt>
                <c:pt idx="87">
                  <c:v>19.2</c:v>
                </c:pt>
                <c:pt idx="88">
                  <c:v>20.399999999999999</c:v>
                </c:pt>
                <c:pt idx="89">
                  <c:v>18.899999999999999</c:v>
                </c:pt>
                <c:pt idx="90">
                  <c:v>18.899999999999999</c:v>
                </c:pt>
                <c:pt idx="91">
                  <c:v>21.2</c:v>
                </c:pt>
                <c:pt idx="92">
                  <c:v>20</c:v>
                </c:pt>
                <c:pt idx="93">
                  <c:v>18.899999999999999</c:v>
                </c:pt>
                <c:pt idx="94">
                  <c:v>20.7</c:v>
                </c:pt>
                <c:pt idx="95">
                  <c:v>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4272"/>
        <c:axId val="-276230800"/>
      </c:lineChart>
      <c:catAx>
        <c:axId val="-27621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0464"/>
        <c:crosses val="autoZero"/>
        <c:auto val="1"/>
        <c:lblAlgn val="ctr"/>
        <c:lblOffset val="100"/>
        <c:noMultiLvlLbl val="0"/>
      </c:catAx>
      <c:valAx>
        <c:axId val="-2762204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7200"/>
        <c:crosses val="autoZero"/>
        <c:crossBetween val="between"/>
      </c:valAx>
      <c:catAx>
        <c:axId val="-27622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30800"/>
        <c:crosses val="autoZero"/>
        <c:auto val="1"/>
        <c:lblAlgn val="ctr"/>
        <c:lblOffset val="100"/>
        <c:noMultiLvlLbl val="0"/>
      </c:catAx>
      <c:valAx>
        <c:axId val="-276230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42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42</c:v>
                </c:pt>
                <c:pt idx="1">
                  <c:v>22</c:v>
                </c:pt>
                <c:pt idx="2">
                  <c:v>22</c:v>
                </c:pt>
                <c:pt idx="3">
                  <c:v>16</c:v>
                </c:pt>
                <c:pt idx="4">
                  <c:v>17</c:v>
                </c:pt>
                <c:pt idx="5">
                  <c:v>11</c:v>
                </c:pt>
                <c:pt idx="6">
                  <c:v>13</c:v>
                </c:pt>
                <c:pt idx="7">
                  <c:v>9</c:v>
                </c:pt>
                <c:pt idx="8">
                  <c:v>17</c:v>
                </c:pt>
                <c:pt idx="9">
                  <c:v>16</c:v>
                </c:pt>
                <c:pt idx="10">
                  <c:v>19</c:v>
                </c:pt>
                <c:pt idx="11">
                  <c:v>16</c:v>
                </c:pt>
                <c:pt idx="12">
                  <c:v>17</c:v>
                </c:pt>
                <c:pt idx="13">
                  <c:v>10</c:v>
                </c:pt>
                <c:pt idx="14">
                  <c:v>14</c:v>
                </c:pt>
                <c:pt idx="15">
                  <c:v>13</c:v>
                </c:pt>
                <c:pt idx="16">
                  <c:v>11</c:v>
                </c:pt>
                <c:pt idx="17">
                  <c:v>26</c:v>
                </c:pt>
                <c:pt idx="18">
                  <c:v>35</c:v>
                </c:pt>
                <c:pt idx="19">
                  <c:v>32</c:v>
                </c:pt>
                <c:pt idx="20">
                  <c:v>25</c:v>
                </c:pt>
                <c:pt idx="21">
                  <c:v>28</c:v>
                </c:pt>
                <c:pt idx="22">
                  <c:v>42</c:v>
                </c:pt>
                <c:pt idx="23">
                  <c:v>49</c:v>
                </c:pt>
                <c:pt idx="24">
                  <c:v>68</c:v>
                </c:pt>
                <c:pt idx="25">
                  <c:v>82</c:v>
                </c:pt>
                <c:pt idx="26">
                  <c:v>115</c:v>
                </c:pt>
                <c:pt idx="27">
                  <c:v>137</c:v>
                </c:pt>
                <c:pt idx="28">
                  <c:v>141</c:v>
                </c:pt>
                <c:pt idx="29">
                  <c:v>148</c:v>
                </c:pt>
                <c:pt idx="30">
                  <c:v>140</c:v>
                </c:pt>
                <c:pt idx="31">
                  <c:v>95</c:v>
                </c:pt>
                <c:pt idx="32">
                  <c:v>115</c:v>
                </c:pt>
                <c:pt idx="33">
                  <c:v>155</c:v>
                </c:pt>
                <c:pt idx="34">
                  <c:v>137</c:v>
                </c:pt>
                <c:pt idx="35">
                  <c:v>120</c:v>
                </c:pt>
                <c:pt idx="36">
                  <c:v>122</c:v>
                </c:pt>
                <c:pt idx="37">
                  <c:v>123</c:v>
                </c:pt>
                <c:pt idx="38">
                  <c:v>125</c:v>
                </c:pt>
                <c:pt idx="39">
                  <c:v>120</c:v>
                </c:pt>
                <c:pt idx="40">
                  <c:v>114</c:v>
                </c:pt>
                <c:pt idx="41">
                  <c:v>119</c:v>
                </c:pt>
                <c:pt idx="42">
                  <c:v>105</c:v>
                </c:pt>
                <c:pt idx="43">
                  <c:v>98</c:v>
                </c:pt>
                <c:pt idx="44">
                  <c:v>116</c:v>
                </c:pt>
                <c:pt idx="45">
                  <c:v>103</c:v>
                </c:pt>
                <c:pt idx="46">
                  <c:v>97</c:v>
                </c:pt>
                <c:pt idx="47">
                  <c:v>118</c:v>
                </c:pt>
                <c:pt idx="48">
                  <c:v>98</c:v>
                </c:pt>
                <c:pt idx="49">
                  <c:v>105</c:v>
                </c:pt>
                <c:pt idx="50">
                  <c:v>121</c:v>
                </c:pt>
                <c:pt idx="51">
                  <c:v>101</c:v>
                </c:pt>
                <c:pt idx="52">
                  <c:v>109</c:v>
                </c:pt>
                <c:pt idx="53">
                  <c:v>114</c:v>
                </c:pt>
                <c:pt idx="54">
                  <c:v>106</c:v>
                </c:pt>
                <c:pt idx="55">
                  <c:v>118</c:v>
                </c:pt>
                <c:pt idx="56">
                  <c:v>86</c:v>
                </c:pt>
                <c:pt idx="57">
                  <c:v>113</c:v>
                </c:pt>
                <c:pt idx="58">
                  <c:v>107</c:v>
                </c:pt>
                <c:pt idx="59">
                  <c:v>91</c:v>
                </c:pt>
                <c:pt idx="60">
                  <c:v>117</c:v>
                </c:pt>
                <c:pt idx="61">
                  <c:v>90</c:v>
                </c:pt>
                <c:pt idx="62">
                  <c:v>92</c:v>
                </c:pt>
                <c:pt idx="63">
                  <c:v>105</c:v>
                </c:pt>
                <c:pt idx="64">
                  <c:v>112</c:v>
                </c:pt>
                <c:pt idx="65">
                  <c:v>97</c:v>
                </c:pt>
                <c:pt idx="66">
                  <c:v>102</c:v>
                </c:pt>
                <c:pt idx="67">
                  <c:v>109</c:v>
                </c:pt>
                <c:pt idx="68">
                  <c:v>114</c:v>
                </c:pt>
                <c:pt idx="69">
                  <c:v>120</c:v>
                </c:pt>
                <c:pt idx="70">
                  <c:v>128</c:v>
                </c:pt>
                <c:pt idx="71">
                  <c:v>128</c:v>
                </c:pt>
                <c:pt idx="72">
                  <c:v>127</c:v>
                </c:pt>
                <c:pt idx="73">
                  <c:v>129</c:v>
                </c:pt>
                <c:pt idx="74">
                  <c:v>105</c:v>
                </c:pt>
                <c:pt idx="75">
                  <c:v>125</c:v>
                </c:pt>
                <c:pt idx="76">
                  <c:v>128</c:v>
                </c:pt>
                <c:pt idx="77">
                  <c:v>128</c:v>
                </c:pt>
                <c:pt idx="78">
                  <c:v>102</c:v>
                </c:pt>
                <c:pt idx="79">
                  <c:v>103</c:v>
                </c:pt>
                <c:pt idx="80">
                  <c:v>92</c:v>
                </c:pt>
                <c:pt idx="81">
                  <c:v>93</c:v>
                </c:pt>
                <c:pt idx="82">
                  <c:v>89</c:v>
                </c:pt>
                <c:pt idx="83">
                  <c:v>70</c:v>
                </c:pt>
                <c:pt idx="84">
                  <c:v>76</c:v>
                </c:pt>
                <c:pt idx="85">
                  <c:v>90</c:v>
                </c:pt>
                <c:pt idx="86">
                  <c:v>58</c:v>
                </c:pt>
                <c:pt idx="87">
                  <c:v>72</c:v>
                </c:pt>
                <c:pt idx="88">
                  <c:v>54</c:v>
                </c:pt>
                <c:pt idx="89">
                  <c:v>72</c:v>
                </c:pt>
                <c:pt idx="90">
                  <c:v>73</c:v>
                </c:pt>
                <c:pt idx="91">
                  <c:v>53</c:v>
                </c:pt>
                <c:pt idx="92">
                  <c:v>57</c:v>
                </c:pt>
                <c:pt idx="93">
                  <c:v>45</c:v>
                </c:pt>
                <c:pt idx="94">
                  <c:v>37</c:v>
                </c:pt>
                <c:pt idx="9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9712"/>
        <c:axId val="-27621992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18.3</c:v>
                </c:pt>
                <c:pt idx="1">
                  <c:v>17.5</c:v>
                </c:pt>
                <c:pt idx="2">
                  <c:v>18.399999999999999</c:v>
                </c:pt>
                <c:pt idx="3">
                  <c:v>17.2</c:v>
                </c:pt>
                <c:pt idx="4">
                  <c:v>17.899999999999999</c:v>
                </c:pt>
                <c:pt idx="5">
                  <c:v>18.7</c:v>
                </c:pt>
                <c:pt idx="6">
                  <c:v>17.7</c:v>
                </c:pt>
                <c:pt idx="7">
                  <c:v>17.7</c:v>
                </c:pt>
                <c:pt idx="8">
                  <c:v>16.3</c:v>
                </c:pt>
                <c:pt idx="9">
                  <c:v>18.100000000000001</c:v>
                </c:pt>
                <c:pt idx="10">
                  <c:v>16.5</c:v>
                </c:pt>
                <c:pt idx="11">
                  <c:v>17.399999999999999</c:v>
                </c:pt>
                <c:pt idx="12">
                  <c:v>19</c:v>
                </c:pt>
                <c:pt idx="13">
                  <c:v>18.2</c:v>
                </c:pt>
                <c:pt idx="14">
                  <c:v>16.8</c:v>
                </c:pt>
                <c:pt idx="15">
                  <c:v>17.100000000000001</c:v>
                </c:pt>
                <c:pt idx="16">
                  <c:v>16.8</c:v>
                </c:pt>
                <c:pt idx="17">
                  <c:v>19.2</c:v>
                </c:pt>
                <c:pt idx="18">
                  <c:v>17.399999999999999</c:v>
                </c:pt>
                <c:pt idx="19">
                  <c:v>17</c:v>
                </c:pt>
                <c:pt idx="20">
                  <c:v>17.899999999999999</c:v>
                </c:pt>
                <c:pt idx="21">
                  <c:v>17.7</c:v>
                </c:pt>
                <c:pt idx="22">
                  <c:v>16.899999999999999</c:v>
                </c:pt>
                <c:pt idx="23">
                  <c:v>18.5</c:v>
                </c:pt>
                <c:pt idx="24">
                  <c:v>17.8</c:v>
                </c:pt>
                <c:pt idx="25">
                  <c:v>17.899999999999999</c:v>
                </c:pt>
                <c:pt idx="26">
                  <c:v>16.100000000000001</c:v>
                </c:pt>
                <c:pt idx="27">
                  <c:v>16.2</c:v>
                </c:pt>
                <c:pt idx="28">
                  <c:v>15.3</c:v>
                </c:pt>
                <c:pt idx="29">
                  <c:v>13.3</c:v>
                </c:pt>
                <c:pt idx="30">
                  <c:v>10</c:v>
                </c:pt>
                <c:pt idx="31">
                  <c:v>9.1</c:v>
                </c:pt>
                <c:pt idx="32">
                  <c:v>8.1</c:v>
                </c:pt>
                <c:pt idx="33">
                  <c:v>13.9</c:v>
                </c:pt>
                <c:pt idx="34">
                  <c:v>12</c:v>
                </c:pt>
                <c:pt idx="35">
                  <c:v>11</c:v>
                </c:pt>
                <c:pt idx="36">
                  <c:v>12.2</c:v>
                </c:pt>
                <c:pt idx="37">
                  <c:v>15.4</c:v>
                </c:pt>
                <c:pt idx="38">
                  <c:v>15.2</c:v>
                </c:pt>
                <c:pt idx="39">
                  <c:v>13.9</c:v>
                </c:pt>
                <c:pt idx="40">
                  <c:v>15.1</c:v>
                </c:pt>
                <c:pt idx="41">
                  <c:v>15.8</c:v>
                </c:pt>
                <c:pt idx="42">
                  <c:v>15.4</c:v>
                </c:pt>
                <c:pt idx="43">
                  <c:v>16.600000000000001</c:v>
                </c:pt>
                <c:pt idx="44">
                  <c:v>15.6</c:v>
                </c:pt>
                <c:pt idx="45">
                  <c:v>14.3</c:v>
                </c:pt>
                <c:pt idx="46">
                  <c:v>11.8</c:v>
                </c:pt>
                <c:pt idx="47">
                  <c:v>16</c:v>
                </c:pt>
                <c:pt idx="48">
                  <c:v>16</c:v>
                </c:pt>
                <c:pt idx="49">
                  <c:v>15.7</c:v>
                </c:pt>
                <c:pt idx="50">
                  <c:v>14.1</c:v>
                </c:pt>
                <c:pt idx="51">
                  <c:v>16.100000000000001</c:v>
                </c:pt>
                <c:pt idx="52">
                  <c:v>13.1</c:v>
                </c:pt>
                <c:pt idx="53">
                  <c:v>13.3</c:v>
                </c:pt>
                <c:pt idx="54">
                  <c:v>13.1</c:v>
                </c:pt>
                <c:pt idx="55">
                  <c:v>13</c:v>
                </c:pt>
                <c:pt idx="56">
                  <c:v>12.7</c:v>
                </c:pt>
                <c:pt idx="57">
                  <c:v>9.5</c:v>
                </c:pt>
                <c:pt idx="58">
                  <c:v>11.1</c:v>
                </c:pt>
                <c:pt idx="59">
                  <c:v>11.9</c:v>
                </c:pt>
                <c:pt idx="60">
                  <c:v>15</c:v>
                </c:pt>
                <c:pt idx="61">
                  <c:v>17.100000000000001</c:v>
                </c:pt>
                <c:pt idx="62">
                  <c:v>15.4</c:v>
                </c:pt>
                <c:pt idx="63">
                  <c:v>14.5</c:v>
                </c:pt>
                <c:pt idx="64">
                  <c:v>15.5</c:v>
                </c:pt>
                <c:pt idx="65">
                  <c:v>16.100000000000001</c:v>
                </c:pt>
                <c:pt idx="66">
                  <c:v>16.100000000000001</c:v>
                </c:pt>
                <c:pt idx="67">
                  <c:v>14.8</c:v>
                </c:pt>
                <c:pt idx="68">
                  <c:v>10</c:v>
                </c:pt>
                <c:pt idx="69">
                  <c:v>10.1</c:v>
                </c:pt>
                <c:pt idx="70">
                  <c:v>11</c:v>
                </c:pt>
                <c:pt idx="71">
                  <c:v>13.6</c:v>
                </c:pt>
                <c:pt idx="72">
                  <c:v>13.3</c:v>
                </c:pt>
                <c:pt idx="73">
                  <c:v>13.6</c:v>
                </c:pt>
                <c:pt idx="74">
                  <c:v>9.3000000000000007</c:v>
                </c:pt>
                <c:pt idx="75">
                  <c:v>11.2</c:v>
                </c:pt>
                <c:pt idx="76">
                  <c:v>14.4</c:v>
                </c:pt>
                <c:pt idx="77">
                  <c:v>13.2</c:v>
                </c:pt>
                <c:pt idx="78">
                  <c:v>15.6</c:v>
                </c:pt>
                <c:pt idx="79">
                  <c:v>12.7</c:v>
                </c:pt>
                <c:pt idx="80">
                  <c:v>16.8</c:v>
                </c:pt>
                <c:pt idx="81">
                  <c:v>15.1</c:v>
                </c:pt>
                <c:pt idx="82">
                  <c:v>16.2</c:v>
                </c:pt>
                <c:pt idx="83">
                  <c:v>17.100000000000001</c:v>
                </c:pt>
                <c:pt idx="84">
                  <c:v>16.899999999999999</c:v>
                </c:pt>
                <c:pt idx="85">
                  <c:v>17</c:v>
                </c:pt>
                <c:pt idx="86">
                  <c:v>17.3</c:v>
                </c:pt>
                <c:pt idx="87">
                  <c:v>17.100000000000001</c:v>
                </c:pt>
                <c:pt idx="88">
                  <c:v>17.3</c:v>
                </c:pt>
                <c:pt idx="89">
                  <c:v>14.3</c:v>
                </c:pt>
                <c:pt idx="90">
                  <c:v>15.4</c:v>
                </c:pt>
                <c:pt idx="91">
                  <c:v>17.3</c:v>
                </c:pt>
                <c:pt idx="92">
                  <c:v>18</c:v>
                </c:pt>
                <c:pt idx="93">
                  <c:v>17</c:v>
                </c:pt>
                <c:pt idx="94">
                  <c:v>16.899999999999999</c:v>
                </c:pt>
                <c:pt idx="95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21.1</c:v>
                </c:pt>
                <c:pt idx="1">
                  <c:v>19.2</c:v>
                </c:pt>
                <c:pt idx="2">
                  <c:v>21.3</c:v>
                </c:pt>
                <c:pt idx="3">
                  <c:v>20.2</c:v>
                </c:pt>
                <c:pt idx="4">
                  <c:v>20.399999999999999</c:v>
                </c:pt>
                <c:pt idx="5">
                  <c:v>21.3</c:v>
                </c:pt>
                <c:pt idx="6">
                  <c:v>21.2</c:v>
                </c:pt>
                <c:pt idx="7">
                  <c:v>0</c:v>
                </c:pt>
                <c:pt idx="8">
                  <c:v>19.7</c:v>
                </c:pt>
                <c:pt idx="9">
                  <c:v>21.2</c:v>
                </c:pt>
                <c:pt idx="10">
                  <c:v>19.100000000000001</c:v>
                </c:pt>
                <c:pt idx="11">
                  <c:v>19.2</c:v>
                </c:pt>
                <c:pt idx="12">
                  <c:v>22.1</c:v>
                </c:pt>
                <c:pt idx="13">
                  <c:v>0</c:v>
                </c:pt>
                <c:pt idx="14">
                  <c:v>20.100000000000001</c:v>
                </c:pt>
                <c:pt idx="15">
                  <c:v>18.600000000000001</c:v>
                </c:pt>
                <c:pt idx="16">
                  <c:v>18.399999999999999</c:v>
                </c:pt>
                <c:pt idx="17">
                  <c:v>20.6</c:v>
                </c:pt>
                <c:pt idx="18">
                  <c:v>19.899999999999999</c:v>
                </c:pt>
                <c:pt idx="19">
                  <c:v>19.600000000000001</c:v>
                </c:pt>
                <c:pt idx="20">
                  <c:v>19.399999999999999</c:v>
                </c:pt>
                <c:pt idx="21">
                  <c:v>19.899999999999999</c:v>
                </c:pt>
                <c:pt idx="22">
                  <c:v>19.5</c:v>
                </c:pt>
                <c:pt idx="23">
                  <c:v>21</c:v>
                </c:pt>
                <c:pt idx="24">
                  <c:v>19.2</c:v>
                </c:pt>
                <c:pt idx="25">
                  <c:v>19.899999999999999</c:v>
                </c:pt>
                <c:pt idx="26">
                  <c:v>18.2</c:v>
                </c:pt>
                <c:pt idx="27">
                  <c:v>19</c:v>
                </c:pt>
                <c:pt idx="28">
                  <c:v>18.2</c:v>
                </c:pt>
                <c:pt idx="29">
                  <c:v>17.399999999999999</c:v>
                </c:pt>
                <c:pt idx="30">
                  <c:v>13.8</c:v>
                </c:pt>
                <c:pt idx="31">
                  <c:v>11.4</c:v>
                </c:pt>
                <c:pt idx="32">
                  <c:v>10</c:v>
                </c:pt>
                <c:pt idx="33">
                  <c:v>17.7</c:v>
                </c:pt>
                <c:pt idx="34">
                  <c:v>15.5</c:v>
                </c:pt>
                <c:pt idx="35">
                  <c:v>13.9</c:v>
                </c:pt>
                <c:pt idx="36">
                  <c:v>16.600000000000001</c:v>
                </c:pt>
                <c:pt idx="37">
                  <c:v>18.2</c:v>
                </c:pt>
                <c:pt idx="38">
                  <c:v>18</c:v>
                </c:pt>
                <c:pt idx="39">
                  <c:v>17.399999999999999</c:v>
                </c:pt>
                <c:pt idx="40">
                  <c:v>17.600000000000001</c:v>
                </c:pt>
                <c:pt idx="41">
                  <c:v>18</c:v>
                </c:pt>
                <c:pt idx="42">
                  <c:v>18.2</c:v>
                </c:pt>
                <c:pt idx="43">
                  <c:v>18.8</c:v>
                </c:pt>
                <c:pt idx="44">
                  <c:v>18.100000000000001</c:v>
                </c:pt>
                <c:pt idx="45">
                  <c:v>17.5</c:v>
                </c:pt>
                <c:pt idx="46">
                  <c:v>16.899999999999999</c:v>
                </c:pt>
                <c:pt idx="47">
                  <c:v>18.3</c:v>
                </c:pt>
                <c:pt idx="48">
                  <c:v>18.8</c:v>
                </c:pt>
                <c:pt idx="49">
                  <c:v>17.600000000000001</c:v>
                </c:pt>
                <c:pt idx="50">
                  <c:v>17.100000000000001</c:v>
                </c:pt>
                <c:pt idx="51">
                  <c:v>19.2</c:v>
                </c:pt>
                <c:pt idx="52">
                  <c:v>16.899999999999999</c:v>
                </c:pt>
                <c:pt idx="53">
                  <c:v>15.8</c:v>
                </c:pt>
                <c:pt idx="54">
                  <c:v>15.9</c:v>
                </c:pt>
                <c:pt idx="55">
                  <c:v>15.7</c:v>
                </c:pt>
                <c:pt idx="56">
                  <c:v>15.8</c:v>
                </c:pt>
                <c:pt idx="57">
                  <c:v>12.5</c:v>
                </c:pt>
                <c:pt idx="58">
                  <c:v>14.5</c:v>
                </c:pt>
                <c:pt idx="59">
                  <c:v>15.4</c:v>
                </c:pt>
                <c:pt idx="60">
                  <c:v>17.3</c:v>
                </c:pt>
                <c:pt idx="61">
                  <c:v>19.8</c:v>
                </c:pt>
                <c:pt idx="62">
                  <c:v>17.7</c:v>
                </c:pt>
                <c:pt idx="63">
                  <c:v>18.100000000000001</c:v>
                </c:pt>
                <c:pt idx="64">
                  <c:v>18.2</c:v>
                </c:pt>
                <c:pt idx="65">
                  <c:v>18</c:v>
                </c:pt>
                <c:pt idx="66">
                  <c:v>19.100000000000001</c:v>
                </c:pt>
                <c:pt idx="67">
                  <c:v>17.8</c:v>
                </c:pt>
                <c:pt idx="68">
                  <c:v>12.8</c:v>
                </c:pt>
                <c:pt idx="69">
                  <c:v>12.5</c:v>
                </c:pt>
                <c:pt idx="70">
                  <c:v>15.2</c:v>
                </c:pt>
                <c:pt idx="71">
                  <c:v>17.3</c:v>
                </c:pt>
                <c:pt idx="72">
                  <c:v>16.8</c:v>
                </c:pt>
                <c:pt idx="73">
                  <c:v>17.100000000000001</c:v>
                </c:pt>
                <c:pt idx="74">
                  <c:v>11.8</c:v>
                </c:pt>
                <c:pt idx="75">
                  <c:v>14.5</c:v>
                </c:pt>
                <c:pt idx="76">
                  <c:v>17.5</c:v>
                </c:pt>
                <c:pt idx="77">
                  <c:v>16.3</c:v>
                </c:pt>
                <c:pt idx="78">
                  <c:v>19.2</c:v>
                </c:pt>
                <c:pt idx="79">
                  <c:v>17.5</c:v>
                </c:pt>
                <c:pt idx="80">
                  <c:v>19.2</c:v>
                </c:pt>
                <c:pt idx="81">
                  <c:v>19.100000000000001</c:v>
                </c:pt>
                <c:pt idx="82">
                  <c:v>18.899999999999999</c:v>
                </c:pt>
                <c:pt idx="83">
                  <c:v>19.600000000000001</c:v>
                </c:pt>
                <c:pt idx="84">
                  <c:v>18.3</c:v>
                </c:pt>
                <c:pt idx="85">
                  <c:v>18.8</c:v>
                </c:pt>
                <c:pt idx="86">
                  <c:v>20.5</c:v>
                </c:pt>
                <c:pt idx="87">
                  <c:v>19.7</c:v>
                </c:pt>
                <c:pt idx="88">
                  <c:v>21.1</c:v>
                </c:pt>
                <c:pt idx="89">
                  <c:v>17.2</c:v>
                </c:pt>
                <c:pt idx="90">
                  <c:v>18.3</c:v>
                </c:pt>
                <c:pt idx="91">
                  <c:v>19.7</c:v>
                </c:pt>
                <c:pt idx="92">
                  <c:v>20.7</c:v>
                </c:pt>
                <c:pt idx="93">
                  <c:v>19.600000000000001</c:v>
                </c:pt>
                <c:pt idx="94">
                  <c:v>19.3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3392"/>
        <c:axId val="-276223728"/>
      </c:lineChart>
      <c:catAx>
        <c:axId val="-27622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9920"/>
        <c:crosses val="autoZero"/>
        <c:auto val="1"/>
        <c:lblAlgn val="ctr"/>
        <c:lblOffset val="100"/>
        <c:noMultiLvlLbl val="0"/>
      </c:catAx>
      <c:valAx>
        <c:axId val="-2762199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9712"/>
        <c:crosses val="autoZero"/>
        <c:crossBetween val="between"/>
      </c:valAx>
      <c:catAx>
        <c:axId val="-27621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23728"/>
        <c:crosses val="autoZero"/>
        <c:auto val="1"/>
        <c:lblAlgn val="ctr"/>
        <c:lblOffset val="100"/>
        <c:noMultiLvlLbl val="0"/>
      </c:catAx>
      <c:valAx>
        <c:axId val="-276223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33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34</c:v>
                </c:pt>
                <c:pt idx="1">
                  <c:v>27</c:v>
                </c:pt>
                <c:pt idx="2">
                  <c:v>36</c:v>
                </c:pt>
                <c:pt idx="3">
                  <c:v>29</c:v>
                </c:pt>
                <c:pt idx="4">
                  <c:v>15</c:v>
                </c:pt>
                <c:pt idx="5">
                  <c:v>21</c:v>
                </c:pt>
                <c:pt idx="6">
                  <c:v>19</c:v>
                </c:pt>
                <c:pt idx="7">
                  <c:v>12</c:v>
                </c:pt>
                <c:pt idx="8">
                  <c:v>10</c:v>
                </c:pt>
                <c:pt idx="9">
                  <c:v>16</c:v>
                </c:pt>
                <c:pt idx="10">
                  <c:v>19</c:v>
                </c:pt>
                <c:pt idx="11">
                  <c:v>13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15</c:v>
                </c:pt>
                <c:pt idx="16">
                  <c:v>9</c:v>
                </c:pt>
                <c:pt idx="17">
                  <c:v>16</c:v>
                </c:pt>
                <c:pt idx="18">
                  <c:v>23</c:v>
                </c:pt>
                <c:pt idx="19">
                  <c:v>31</c:v>
                </c:pt>
                <c:pt idx="20">
                  <c:v>23</c:v>
                </c:pt>
                <c:pt idx="21">
                  <c:v>38</c:v>
                </c:pt>
                <c:pt idx="22">
                  <c:v>36</c:v>
                </c:pt>
                <c:pt idx="23">
                  <c:v>45</c:v>
                </c:pt>
                <c:pt idx="24">
                  <c:v>63</c:v>
                </c:pt>
                <c:pt idx="25">
                  <c:v>77</c:v>
                </c:pt>
                <c:pt idx="26">
                  <c:v>96</c:v>
                </c:pt>
                <c:pt idx="27">
                  <c:v>116</c:v>
                </c:pt>
                <c:pt idx="28">
                  <c:v>126</c:v>
                </c:pt>
                <c:pt idx="29">
                  <c:v>127</c:v>
                </c:pt>
                <c:pt idx="30">
                  <c:v>133</c:v>
                </c:pt>
                <c:pt idx="31">
                  <c:v>122</c:v>
                </c:pt>
                <c:pt idx="32">
                  <c:v>116</c:v>
                </c:pt>
                <c:pt idx="33">
                  <c:v>85</c:v>
                </c:pt>
                <c:pt idx="34">
                  <c:v>76</c:v>
                </c:pt>
                <c:pt idx="35">
                  <c:v>42</c:v>
                </c:pt>
                <c:pt idx="36">
                  <c:v>115</c:v>
                </c:pt>
                <c:pt idx="37">
                  <c:v>118</c:v>
                </c:pt>
                <c:pt idx="38">
                  <c:v>134</c:v>
                </c:pt>
                <c:pt idx="39">
                  <c:v>110</c:v>
                </c:pt>
                <c:pt idx="40">
                  <c:v>103</c:v>
                </c:pt>
                <c:pt idx="41">
                  <c:v>102</c:v>
                </c:pt>
                <c:pt idx="42">
                  <c:v>102</c:v>
                </c:pt>
                <c:pt idx="43">
                  <c:v>98</c:v>
                </c:pt>
                <c:pt idx="44">
                  <c:v>108</c:v>
                </c:pt>
                <c:pt idx="45">
                  <c:v>92</c:v>
                </c:pt>
                <c:pt idx="46">
                  <c:v>98</c:v>
                </c:pt>
                <c:pt idx="47">
                  <c:v>106</c:v>
                </c:pt>
                <c:pt idx="48">
                  <c:v>94</c:v>
                </c:pt>
                <c:pt idx="49">
                  <c:v>99</c:v>
                </c:pt>
                <c:pt idx="50">
                  <c:v>93</c:v>
                </c:pt>
                <c:pt idx="51">
                  <c:v>96</c:v>
                </c:pt>
                <c:pt idx="52">
                  <c:v>102</c:v>
                </c:pt>
                <c:pt idx="53">
                  <c:v>114</c:v>
                </c:pt>
                <c:pt idx="54">
                  <c:v>118</c:v>
                </c:pt>
                <c:pt idx="55">
                  <c:v>122</c:v>
                </c:pt>
                <c:pt idx="56">
                  <c:v>107</c:v>
                </c:pt>
                <c:pt idx="57">
                  <c:v>109</c:v>
                </c:pt>
                <c:pt idx="58">
                  <c:v>114</c:v>
                </c:pt>
                <c:pt idx="59">
                  <c:v>115</c:v>
                </c:pt>
                <c:pt idx="60">
                  <c:v>130</c:v>
                </c:pt>
                <c:pt idx="61">
                  <c:v>81</c:v>
                </c:pt>
                <c:pt idx="62">
                  <c:v>101</c:v>
                </c:pt>
                <c:pt idx="63">
                  <c:v>84</c:v>
                </c:pt>
                <c:pt idx="64">
                  <c:v>98</c:v>
                </c:pt>
                <c:pt idx="65">
                  <c:v>119</c:v>
                </c:pt>
                <c:pt idx="66">
                  <c:v>113</c:v>
                </c:pt>
                <c:pt idx="67">
                  <c:v>102</c:v>
                </c:pt>
                <c:pt idx="68">
                  <c:v>118</c:v>
                </c:pt>
                <c:pt idx="69">
                  <c:v>135</c:v>
                </c:pt>
                <c:pt idx="70">
                  <c:v>119</c:v>
                </c:pt>
                <c:pt idx="71">
                  <c:v>122</c:v>
                </c:pt>
                <c:pt idx="72">
                  <c:v>130</c:v>
                </c:pt>
                <c:pt idx="73">
                  <c:v>76</c:v>
                </c:pt>
                <c:pt idx="74">
                  <c:v>115</c:v>
                </c:pt>
                <c:pt idx="75">
                  <c:v>108</c:v>
                </c:pt>
                <c:pt idx="76">
                  <c:v>114</c:v>
                </c:pt>
                <c:pt idx="77">
                  <c:v>113</c:v>
                </c:pt>
                <c:pt idx="78">
                  <c:v>114</c:v>
                </c:pt>
                <c:pt idx="79">
                  <c:v>107</c:v>
                </c:pt>
                <c:pt idx="80">
                  <c:v>113</c:v>
                </c:pt>
                <c:pt idx="81">
                  <c:v>108</c:v>
                </c:pt>
                <c:pt idx="82">
                  <c:v>104</c:v>
                </c:pt>
                <c:pt idx="83">
                  <c:v>105</c:v>
                </c:pt>
                <c:pt idx="84">
                  <c:v>82</c:v>
                </c:pt>
                <c:pt idx="85">
                  <c:v>86</c:v>
                </c:pt>
                <c:pt idx="86">
                  <c:v>82</c:v>
                </c:pt>
                <c:pt idx="87">
                  <c:v>79</c:v>
                </c:pt>
                <c:pt idx="88">
                  <c:v>68</c:v>
                </c:pt>
                <c:pt idx="89">
                  <c:v>81</c:v>
                </c:pt>
                <c:pt idx="90">
                  <c:v>76</c:v>
                </c:pt>
                <c:pt idx="91">
                  <c:v>59</c:v>
                </c:pt>
                <c:pt idx="92">
                  <c:v>44</c:v>
                </c:pt>
                <c:pt idx="93">
                  <c:v>64</c:v>
                </c:pt>
                <c:pt idx="94">
                  <c:v>67</c:v>
                </c:pt>
                <c:pt idx="9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8832"/>
        <c:axId val="-27622862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17.100000000000001</c:v>
                </c:pt>
                <c:pt idx="1">
                  <c:v>17</c:v>
                </c:pt>
                <c:pt idx="2">
                  <c:v>17.600000000000001</c:v>
                </c:pt>
                <c:pt idx="3">
                  <c:v>17.2</c:v>
                </c:pt>
                <c:pt idx="4">
                  <c:v>16.2</c:v>
                </c:pt>
                <c:pt idx="5">
                  <c:v>18.5</c:v>
                </c:pt>
                <c:pt idx="6">
                  <c:v>18.7</c:v>
                </c:pt>
                <c:pt idx="7">
                  <c:v>17.399999999999999</c:v>
                </c:pt>
                <c:pt idx="8">
                  <c:v>18.8</c:v>
                </c:pt>
                <c:pt idx="9">
                  <c:v>17</c:v>
                </c:pt>
                <c:pt idx="10">
                  <c:v>16.2</c:v>
                </c:pt>
                <c:pt idx="11">
                  <c:v>19</c:v>
                </c:pt>
                <c:pt idx="12">
                  <c:v>17.399999999999999</c:v>
                </c:pt>
                <c:pt idx="13">
                  <c:v>15.6</c:v>
                </c:pt>
                <c:pt idx="14">
                  <c:v>17.399999999999999</c:v>
                </c:pt>
                <c:pt idx="15">
                  <c:v>16.5</c:v>
                </c:pt>
                <c:pt idx="16">
                  <c:v>17.600000000000001</c:v>
                </c:pt>
                <c:pt idx="17">
                  <c:v>17.600000000000001</c:v>
                </c:pt>
                <c:pt idx="18">
                  <c:v>16.399999999999999</c:v>
                </c:pt>
                <c:pt idx="19">
                  <c:v>17.2</c:v>
                </c:pt>
                <c:pt idx="20">
                  <c:v>16.7</c:v>
                </c:pt>
                <c:pt idx="21">
                  <c:v>16.600000000000001</c:v>
                </c:pt>
                <c:pt idx="22">
                  <c:v>16.7</c:v>
                </c:pt>
                <c:pt idx="23">
                  <c:v>17.100000000000001</c:v>
                </c:pt>
                <c:pt idx="24">
                  <c:v>17.100000000000001</c:v>
                </c:pt>
                <c:pt idx="25">
                  <c:v>17.399999999999999</c:v>
                </c:pt>
                <c:pt idx="26">
                  <c:v>16.399999999999999</c:v>
                </c:pt>
                <c:pt idx="27">
                  <c:v>16.3</c:v>
                </c:pt>
                <c:pt idx="28">
                  <c:v>15.8</c:v>
                </c:pt>
                <c:pt idx="29">
                  <c:v>9.8000000000000007</c:v>
                </c:pt>
                <c:pt idx="30">
                  <c:v>10</c:v>
                </c:pt>
                <c:pt idx="31">
                  <c:v>8.9</c:v>
                </c:pt>
                <c:pt idx="32">
                  <c:v>8.9</c:v>
                </c:pt>
                <c:pt idx="33">
                  <c:v>10.3</c:v>
                </c:pt>
                <c:pt idx="34">
                  <c:v>9.5</c:v>
                </c:pt>
                <c:pt idx="35">
                  <c:v>10</c:v>
                </c:pt>
                <c:pt idx="36">
                  <c:v>10.7</c:v>
                </c:pt>
                <c:pt idx="37">
                  <c:v>12.9</c:v>
                </c:pt>
                <c:pt idx="38">
                  <c:v>11.8</c:v>
                </c:pt>
                <c:pt idx="39">
                  <c:v>14.3</c:v>
                </c:pt>
                <c:pt idx="40">
                  <c:v>13.6</c:v>
                </c:pt>
                <c:pt idx="41">
                  <c:v>15.2</c:v>
                </c:pt>
                <c:pt idx="42">
                  <c:v>16.7</c:v>
                </c:pt>
                <c:pt idx="43">
                  <c:v>16.2</c:v>
                </c:pt>
                <c:pt idx="44">
                  <c:v>13.2</c:v>
                </c:pt>
                <c:pt idx="45">
                  <c:v>13.5</c:v>
                </c:pt>
                <c:pt idx="46">
                  <c:v>15.7</c:v>
                </c:pt>
                <c:pt idx="47">
                  <c:v>14.6</c:v>
                </c:pt>
                <c:pt idx="48">
                  <c:v>15</c:v>
                </c:pt>
                <c:pt idx="49">
                  <c:v>14.5</c:v>
                </c:pt>
                <c:pt idx="50">
                  <c:v>15.9</c:v>
                </c:pt>
                <c:pt idx="51">
                  <c:v>15.2</c:v>
                </c:pt>
                <c:pt idx="52">
                  <c:v>15.9</c:v>
                </c:pt>
                <c:pt idx="53">
                  <c:v>14.8</c:v>
                </c:pt>
                <c:pt idx="54">
                  <c:v>14.6</c:v>
                </c:pt>
                <c:pt idx="55">
                  <c:v>13.4</c:v>
                </c:pt>
                <c:pt idx="56">
                  <c:v>15</c:v>
                </c:pt>
                <c:pt idx="57">
                  <c:v>13.6</c:v>
                </c:pt>
                <c:pt idx="58">
                  <c:v>16.3</c:v>
                </c:pt>
                <c:pt idx="59">
                  <c:v>10.8</c:v>
                </c:pt>
                <c:pt idx="60">
                  <c:v>10.3</c:v>
                </c:pt>
                <c:pt idx="61">
                  <c:v>11.6</c:v>
                </c:pt>
                <c:pt idx="62">
                  <c:v>11.5</c:v>
                </c:pt>
                <c:pt idx="63">
                  <c:v>14.8</c:v>
                </c:pt>
                <c:pt idx="64">
                  <c:v>15</c:v>
                </c:pt>
                <c:pt idx="65">
                  <c:v>15.1</c:v>
                </c:pt>
                <c:pt idx="66">
                  <c:v>15.8</c:v>
                </c:pt>
                <c:pt idx="67">
                  <c:v>14.7</c:v>
                </c:pt>
                <c:pt idx="68">
                  <c:v>14.9</c:v>
                </c:pt>
                <c:pt idx="69">
                  <c:v>14.7</c:v>
                </c:pt>
                <c:pt idx="70">
                  <c:v>16.3</c:v>
                </c:pt>
                <c:pt idx="71">
                  <c:v>9</c:v>
                </c:pt>
                <c:pt idx="72">
                  <c:v>12.3</c:v>
                </c:pt>
                <c:pt idx="73">
                  <c:v>11</c:v>
                </c:pt>
                <c:pt idx="74">
                  <c:v>9.5</c:v>
                </c:pt>
                <c:pt idx="75">
                  <c:v>10.7</c:v>
                </c:pt>
                <c:pt idx="76">
                  <c:v>11</c:v>
                </c:pt>
                <c:pt idx="77">
                  <c:v>12.6</c:v>
                </c:pt>
                <c:pt idx="78">
                  <c:v>16.399999999999999</c:v>
                </c:pt>
                <c:pt idx="79">
                  <c:v>16.399999999999999</c:v>
                </c:pt>
                <c:pt idx="80">
                  <c:v>16.399999999999999</c:v>
                </c:pt>
                <c:pt idx="81">
                  <c:v>17.2</c:v>
                </c:pt>
                <c:pt idx="82">
                  <c:v>17.399999999999999</c:v>
                </c:pt>
                <c:pt idx="83">
                  <c:v>15.9</c:v>
                </c:pt>
                <c:pt idx="84">
                  <c:v>17.399999999999999</c:v>
                </c:pt>
                <c:pt idx="85">
                  <c:v>17.600000000000001</c:v>
                </c:pt>
                <c:pt idx="86">
                  <c:v>17.399999999999999</c:v>
                </c:pt>
                <c:pt idx="87">
                  <c:v>18.100000000000001</c:v>
                </c:pt>
                <c:pt idx="88">
                  <c:v>18.3</c:v>
                </c:pt>
                <c:pt idx="89">
                  <c:v>15.4</c:v>
                </c:pt>
                <c:pt idx="90">
                  <c:v>16.399999999999999</c:v>
                </c:pt>
                <c:pt idx="91">
                  <c:v>18.100000000000001</c:v>
                </c:pt>
                <c:pt idx="92">
                  <c:v>17.600000000000001</c:v>
                </c:pt>
                <c:pt idx="93">
                  <c:v>17.899999999999999</c:v>
                </c:pt>
                <c:pt idx="94">
                  <c:v>18.8</c:v>
                </c:pt>
                <c:pt idx="95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19.600000000000001</c:v>
                </c:pt>
                <c:pt idx="1">
                  <c:v>19.600000000000001</c:v>
                </c:pt>
                <c:pt idx="2">
                  <c:v>20</c:v>
                </c:pt>
                <c:pt idx="3">
                  <c:v>20.6</c:v>
                </c:pt>
                <c:pt idx="4">
                  <c:v>18</c:v>
                </c:pt>
                <c:pt idx="5">
                  <c:v>21.1</c:v>
                </c:pt>
                <c:pt idx="6">
                  <c:v>21.8</c:v>
                </c:pt>
                <c:pt idx="7">
                  <c:v>19.600000000000001</c:v>
                </c:pt>
                <c:pt idx="8">
                  <c:v>0</c:v>
                </c:pt>
                <c:pt idx="9">
                  <c:v>21.1</c:v>
                </c:pt>
                <c:pt idx="10">
                  <c:v>20</c:v>
                </c:pt>
                <c:pt idx="11">
                  <c:v>21.8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20.8</c:v>
                </c:pt>
                <c:pt idx="18">
                  <c:v>18.5</c:v>
                </c:pt>
                <c:pt idx="19">
                  <c:v>19.100000000000001</c:v>
                </c:pt>
                <c:pt idx="20">
                  <c:v>18</c:v>
                </c:pt>
                <c:pt idx="21">
                  <c:v>19.7</c:v>
                </c:pt>
                <c:pt idx="22">
                  <c:v>18.899999999999999</c:v>
                </c:pt>
                <c:pt idx="23">
                  <c:v>19.8</c:v>
                </c:pt>
                <c:pt idx="24">
                  <c:v>19.600000000000001</c:v>
                </c:pt>
                <c:pt idx="25">
                  <c:v>20</c:v>
                </c:pt>
                <c:pt idx="26">
                  <c:v>18.8</c:v>
                </c:pt>
                <c:pt idx="27">
                  <c:v>19.2</c:v>
                </c:pt>
                <c:pt idx="28">
                  <c:v>19</c:v>
                </c:pt>
                <c:pt idx="29">
                  <c:v>13</c:v>
                </c:pt>
                <c:pt idx="30">
                  <c:v>13.4</c:v>
                </c:pt>
                <c:pt idx="31">
                  <c:v>11.3</c:v>
                </c:pt>
                <c:pt idx="32">
                  <c:v>10.8</c:v>
                </c:pt>
                <c:pt idx="33">
                  <c:v>15.5</c:v>
                </c:pt>
                <c:pt idx="34">
                  <c:v>12</c:v>
                </c:pt>
                <c:pt idx="35">
                  <c:v>12.9</c:v>
                </c:pt>
                <c:pt idx="36">
                  <c:v>14.9</c:v>
                </c:pt>
                <c:pt idx="37">
                  <c:v>17</c:v>
                </c:pt>
                <c:pt idx="38">
                  <c:v>14.9</c:v>
                </c:pt>
                <c:pt idx="39">
                  <c:v>17.899999999999999</c:v>
                </c:pt>
                <c:pt idx="40">
                  <c:v>17.399999999999999</c:v>
                </c:pt>
                <c:pt idx="41">
                  <c:v>18</c:v>
                </c:pt>
                <c:pt idx="42">
                  <c:v>19.2</c:v>
                </c:pt>
                <c:pt idx="43">
                  <c:v>18.7</c:v>
                </c:pt>
                <c:pt idx="44">
                  <c:v>16.8</c:v>
                </c:pt>
                <c:pt idx="45">
                  <c:v>17.100000000000001</c:v>
                </c:pt>
                <c:pt idx="46">
                  <c:v>18.100000000000001</c:v>
                </c:pt>
                <c:pt idx="47">
                  <c:v>18.100000000000001</c:v>
                </c:pt>
                <c:pt idx="48">
                  <c:v>17.2</c:v>
                </c:pt>
                <c:pt idx="49">
                  <c:v>17.3</c:v>
                </c:pt>
                <c:pt idx="50">
                  <c:v>18.100000000000001</c:v>
                </c:pt>
                <c:pt idx="51">
                  <c:v>18.100000000000001</c:v>
                </c:pt>
                <c:pt idx="52">
                  <c:v>19</c:v>
                </c:pt>
                <c:pt idx="53">
                  <c:v>18.2</c:v>
                </c:pt>
                <c:pt idx="54">
                  <c:v>17.8</c:v>
                </c:pt>
                <c:pt idx="55">
                  <c:v>16.8</c:v>
                </c:pt>
                <c:pt idx="56">
                  <c:v>18</c:v>
                </c:pt>
                <c:pt idx="57">
                  <c:v>17.600000000000001</c:v>
                </c:pt>
                <c:pt idx="58">
                  <c:v>19.2</c:v>
                </c:pt>
                <c:pt idx="59">
                  <c:v>14.7</c:v>
                </c:pt>
                <c:pt idx="60">
                  <c:v>14.6</c:v>
                </c:pt>
                <c:pt idx="61">
                  <c:v>15.8</c:v>
                </c:pt>
                <c:pt idx="62">
                  <c:v>15.3</c:v>
                </c:pt>
                <c:pt idx="63">
                  <c:v>17.399999999999999</c:v>
                </c:pt>
                <c:pt idx="64">
                  <c:v>17.600000000000001</c:v>
                </c:pt>
                <c:pt idx="65">
                  <c:v>18</c:v>
                </c:pt>
                <c:pt idx="66">
                  <c:v>17.600000000000001</c:v>
                </c:pt>
                <c:pt idx="67">
                  <c:v>18.600000000000001</c:v>
                </c:pt>
                <c:pt idx="68">
                  <c:v>18.8</c:v>
                </c:pt>
                <c:pt idx="69">
                  <c:v>17.5</c:v>
                </c:pt>
                <c:pt idx="70">
                  <c:v>19.2</c:v>
                </c:pt>
                <c:pt idx="71">
                  <c:v>11.2</c:v>
                </c:pt>
                <c:pt idx="72">
                  <c:v>16.3</c:v>
                </c:pt>
                <c:pt idx="73">
                  <c:v>17</c:v>
                </c:pt>
                <c:pt idx="74">
                  <c:v>12.4</c:v>
                </c:pt>
                <c:pt idx="75">
                  <c:v>15</c:v>
                </c:pt>
                <c:pt idx="76">
                  <c:v>16.100000000000001</c:v>
                </c:pt>
                <c:pt idx="77">
                  <c:v>18.100000000000001</c:v>
                </c:pt>
                <c:pt idx="78">
                  <c:v>19.5</c:v>
                </c:pt>
                <c:pt idx="79">
                  <c:v>19.2</c:v>
                </c:pt>
                <c:pt idx="80">
                  <c:v>19.3</c:v>
                </c:pt>
                <c:pt idx="81">
                  <c:v>20.2</c:v>
                </c:pt>
                <c:pt idx="82">
                  <c:v>19.7</c:v>
                </c:pt>
                <c:pt idx="83">
                  <c:v>19.8</c:v>
                </c:pt>
                <c:pt idx="84">
                  <c:v>19.8</c:v>
                </c:pt>
                <c:pt idx="85">
                  <c:v>20.2</c:v>
                </c:pt>
                <c:pt idx="86">
                  <c:v>19.399999999999999</c:v>
                </c:pt>
                <c:pt idx="87">
                  <c:v>21.3</c:v>
                </c:pt>
                <c:pt idx="88">
                  <c:v>21.3</c:v>
                </c:pt>
                <c:pt idx="89">
                  <c:v>18.600000000000001</c:v>
                </c:pt>
                <c:pt idx="90">
                  <c:v>19.100000000000001</c:v>
                </c:pt>
                <c:pt idx="91">
                  <c:v>20.100000000000001</c:v>
                </c:pt>
                <c:pt idx="92">
                  <c:v>20.3</c:v>
                </c:pt>
                <c:pt idx="93">
                  <c:v>20.5</c:v>
                </c:pt>
                <c:pt idx="94">
                  <c:v>22</c:v>
                </c:pt>
                <c:pt idx="95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5024"/>
        <c:axId val="-276227536"/>
      </c:lineChart>
      <c:catAx>
        <c:axId val="-27621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8624"/>
        <c:crosses val="autoZero"/>
        <c:auto val="1"/>
        <c:lblAlgn val="ctr"/>
        <c:lblOffset val="100"/>
        <c:noMultiLvlLbl val="0"/>
      </c:catAx>
      <c:valAx>
        <c:axId val="-27622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8832"/>
        <c:crosses val="autoZero"/>
        <c:crossBetween val="between"/>
      </c:valAx>
      <c:catAx>
        <c:axId val="-27621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27536"/>
        <c:crosses val="autoZero"/>
        <c:auto val="1"/>
        <c:lblAlgn val="ctr"/>
        <c:lblOffset val="100"/>
        <c:noMultiLvlLbl val="0"/>
      </c:catAx>
      <c:valAx>
        <c:axId val="-276227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5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40</c:v>
                </c:pt>
                <c:pt idx="1">
                  <c:v>43</c:v>
                </c:pt>
                <c:pt idx="2">
                  <c:v>35</c:v>
                </c:pt>
                <c:pt idx="3">
                  <c:v>37</c:v>
                </c:pt>
                <c:pt idx="4">
                  <c:v>26</c:v>
                </c:pt>
                <c:pt idx="5">
                  <c:v>27</c:v>
                </c:pt>
                <c:pt idx="6">
                  <c:v>20</c:v>
                </c:pt>
                <c:pt idx="7">
                  <c:v>22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18</c:v>
                </c:pt>
                <c:pt idx="12">
                  <c:v>13</c:v>
                </c:pt>
                <c:pt idx="13">
                  <c:v>15</c:v>
                </c:pt>
                <c:pt idx="14">
                  <c:v>11</c:v>
                </c:pt>
                <c:pt idx="15">
                  <c:v>11</c:v>
                </c:pt>
                <c:pt idx="16">
                  <c:v>17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16</c:v>
                </c:pt>
                <c:pt idx="21">
                  <c:v>28</c:v>
                </c:pt>
                <c:pt idx="22">
                  <c:v>24</c:v>
                </c:pt>
                <c:pt idx="23">
                  <c:v>29</c:v>
                </c:pt>
                <c:pt idx="24">
                  <c:v>22</c:v>
                </c:pt>
                <c:pt idx="25">
                  <c:v>35</c:v>
                </c:pt>
                <c:pt idx="26">
                  <c:v>49</c:v>
                </c:pt>
                <c:pt idx="27">
                  <c:v>54</c:v>
                </c:pt>
                <c:pt idx="28">
                  <c:v>70</c:v>
                </c:pt>
                <c:pt idx="29">
                  <c:v>78</c:v>
                </c:pt>
                <c:pt idx="30">
                  <c:v>75</c:v>
                </c:pt>
                <c:pt idx="31">
                  <c:v>79</c:v>
                </c:pt>
                <c:pt idx="32">
                  <c:v>68</c:v>
                </c:pt>
                <c:pt idx="33">
                  <c:v>83</c:v>
                </c:pt>
                <c:pt idx="34">
                  <c:v>96</c:v>
                </c:pt>
                <c:pt idx="35">
                  <c:v>114</c:v>
                </c:pt>
                <c:pt idx="36">
                  <c:v>123</c:v>
                </c:pt>
                <c:pt idx="37">
                  <c:v>107</c:v>
                </c:pt>
                <c:pt idx="38">
                  <c:v>95</c:v>
                </c:pt>
                <c:pt idx="39">
                  <c:v>116</c:v>
                </c:pt>
                <c:pt idx="40">
                  <c:v>117</c:v>
                </c:pt>
                <c:pt idx="41">
                  <c:v>119</c:v>
                </c:pt>
                <c:pt idx="42">
                  <c:v>118</c:v>
                </c:pt>
                <c:pt idx="43">
                  <c:v>125</c:v>
                </c:pt>
                <c:pt idx="44">
                  <c:v>106</c:v>
                </c:pt>
                <c:pt idx="45">
                  <c:v>102</c:v>
                </c:pt>
                <c:pt idx="46">
                  <c:v>112</c:v>
                </c:pt>
                <c:pt idx="47">
                  <c:v>123</c:v>
                </c:pt>
                <c:pt idx="48">
                  <c:v>114</c:v>
                </c:pt>
                <c:pt idx="49">
                  <c:v>112</c:v>
                </c:pt>
                <c:pt idx="50">
                  <c:v>100</c:v>
                </c:pt>
                <c:pt idx="51">
                  <c:v>101</c:v>
                </c:pt>
                <c:pt idx="52">
                  <c:v>114</c:v>
                </c:pt>
                <c:pt idx="53">
                  <c:v>105</c:v>
                </c:pt>
                <c:pt idx="54">
                  <c:v>123</c:v>
                </c:pt>
                <c:pt idx="55">
                  <c:v>117</c:v>
                </c:pt>
                <c:pt idx="56">
                  <c:v>118</c:v>
                </c:pt>
                <c:pt idx="57">
                  <c:v>120</c:v>
                </c:pt>
                <c:pt idx="58">
                  <c:v>118</c:v>
                </c:pt>
                <c:pt idx="59">
                  <c:v>118</c:v>
                </c:pt>
                <c:pt idx="60">
                  <c:v>114</c:v>
                </c:pt>
                <c:pt idx="61">
                  <c:v>121</c:v>
                </c:pt>
                <c:pt idx="62">
                  <c:v>99</c:v>
                </c:pt>
                <c:pt idx="63">
                  <c:v>110</c:v>
                </c:pt>
                <c:pt idx="64">
                  <c:v>111</c:v>
                </c:pt>
                <c:pt idx="65">
                  <c:v>102</c:v>
                </c:pt>
                <c:pt idx="66">
                  <c:v>132</c:v>
                </c:pt>
                <c:pt idx="67">
                  <c:v>115</c:v>
                </c:pt>
                <c:pt idx="68">
                  <c:v>118</c:v>
                </c:pt>
                <c:pt idx="69">
                  <c:v>126</c:v>
                </c:pt>
                <c:pt idx="70">
                  <c:v>119</c:v>
                </c:pt>
                <c:pt idx="71">
                  <c:v>119</c:v>
                </c:pt>
                <c:pt idx="72">
                  <c:v>122</c:v>
                </c:pt>
                <c:pt idx="73">
                  <c:v>122</c:v>
                </c:pt>
                <c:pt idx="74">
                  <c:v>108</c:v>
                </c:pt>
                <c:pt idx="75">
                  <c:v>131</c:v>
                </c:pt>
                <c:pt idx="76">
                  <c:v>103</c:v>
                </c:pt>
                <c:pt idx="77">
                  <c:v>127</c:v>
                </c:pt>
                <c:pt idx="78">
                  <c:v>110</c:v>
                </c:pt>
                <c:pt idx="79">
                  <c:v>123</c:v>
                </c:pt>
                <c:pt idx="80">
                  <c:v>89</c:v>
                </c:pt>
                <c:pt idx="81">
                  <c:v>99</c:v>
                </c:pt>
                <c:pt idx="82">
                  <c:v>90</c:v>
                </c:pt>
                <c:pt idx="83">
                  <c:v>95</c:v>
                </c:pt>
                <c:pt idx="84">
                  <c:v>68</c:v>
                </c:pt>
                <c:pt idx="85">
                  <c:v>89</c:v>
                </c:pt>
                <c:pt idx="86">
                  <c:v>103</c:v>
                </c:pt>
                <c:pt idx="87">
                  <c:v>63</c:v>
                </c:pt>
                <c:pt idx="88">
                  <c:v>85</c:v>
                </c:pt>
                <c:pt idx="89">
                  <c:v>84</c:v>
                </c:pt>
                <c:pt idx="90">
                  <c:v>78</c:v>
                </c:pt>
                <c:pt idx="91">
                  <c:v>67</c:v>
                </c:pt>
                <c:pt idx="92">
                  <c:v>65</c:v>
                </c:pt>
                <c:pt idx="93">
                  <c:v>62</c:v>
                </c:pt>
                <c:pt idx="94">
                  <c:v>66</c:v>
                </c:pt>
                <c:pt idx="9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2848"/>
        <c:axId val="-3457341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17.899999999999999</c:v>
                </c:pt>
                <c:pt idx="1">
                  <c:v>18.600000000000001</c:v>
                </c:pt>
                <c:pt idx="2">
                  <c:v>17.399999999999999</c:v>
                </c:pt>
                <c:pt idx="3">
                  <c:v>17.3</c:v>
                </c:pt>
                <c:pt idx="4">
                  <c:v>18.100000000000001</c:v>
                </c:pt>
                <c:pt idx="5">
                  <c:v>17.3</c:v>
                </c:pt>
                <c:pt idx="6">
                  <c:v>18.399999999999999</c:v>
                </c:pt>
                <c:pt idx="7">
                  <c:v>18.100000000000001</c:v>
                </c:pt>
                <c:pt idx="8">
                  <c:v>17.899999999999999</c:v>
                </c:pt>
                <c:pt idx="9">
                  <c:v>20</c:v>
                </c:pt>
                <c:pt idx="10">
                  <c:v>16.899999999999999</c:v>
                </c:pt>
                <c:pt idx="11">
                  <c:v>17.600000000000001</c:v>
                </c:pt>
                <c:pt idx="12">
                  <c:v>16.8</c:v>
                </c:pt>
                <c:pt idx="13">
                  <c:v>18.399999999999999</c:v>
                </c:pt>
                <c:pt idx="14">
                  <c:v>18.100000000000001</c:v>
                </c:pt>
                <c:pt idx="15">
                  <c:v>17.5</c:v>
                </c:pt>
                <c:pt idx="16">
                  <c:v>18.2</c:v>
                </c:pt>
                <c:pt idx="17">
                  <c:v>17</c:v>
                </c:pt>
                <c:pt idx="18">
                  <c:v>19.600000000000001</c:v>
                </c:pt>
                <c:pt idx="19">
                  <c:v>17.899999999999999</c:v>
                </c:pt>
                <c:pt idx="20">
                  <c:v>18.399999999999999</c:v>
                </c:pt>
                <c:pt idx="21">
                  <c:v>17.7</c:v>
                </c:pt>
                <c:pt idx="22">
                  <c:v>17.2</c:v>
                </c:pt>
                <c:pt idx="23">
                  <c:v>18.2</c:v>
                </c:pt>
                <c:pt idx="24">
                  <c:v>18.100000000000001</c:v>
                </c:pt>
                <c:pt idx="25">
                  <c:v>18</c:v>
                </c:pt>
                <c:pt idx="26">
                  <c:v>18.399999999999999</c:v>
                </c:pt>
                <c:pt idx="27">
                  <c:v>17.5</c:v>
                </c:pt>
                <c:pt idx="28">
                  <c:v>18.3</c:v>
                </c:pt>
                <c:pt idx="29">
                  <c:v>17.3</c:v>
                </c:pt>
                <c:pt idx="30">
                  <c:v>17.8</c:v>
                </c:pt>
                <c:pt idx="31">
                  <c:v>17.8</c:v>
                </c:pt>
                <c:pt idx="32">
                  <c:v>17.7</c:v>
                </c:pt>
                <c:pt idx="33">
                  <c:v>17.100000000000001</c:v>
                </c:pt>
                <c:pt idx="34">
                  <c:v>17.100000000000001</c:v>
                </c:pt>
                <c:pt idx="35">
                  <c:v>15.7</c:v>
                </c:pt>
                <c:pt idx="36">
                  <c:v>16.600000000000001</c:v>
                </c:pt>
                <c:pt idx="37">
                  <c:v>15.8</c:v>
                </c:pt>
                <c:pt idx="38">
                  <c:v>16.7</c:v>
                </c:pt>
                <c:pt idx="39">
                  <c:v>17.2</c:v>
                </c:pt>
                <c:pt idx="40">
                  <c:v>16.3</c:v>
                </c:pt>
                <c:pt idx="41">
                  <c:v>15.9</c:v>
                </c:pt>
                <c:pt idx="42">
                  <c:v>16.2</c:v>
                </c:pt>
                <c:pt idx="43">
                  <c:v>15</c:v>
                </c:pt>
                <c:pt idx="44">
                  <c:v>16.399999999999999</c:v>
                </c:pt>
                <c:pt idx="45">
                  <c:v>16.2</c:v>
                </c:pt>
                <c:pt idx="46">
                  <c:v>14.5</c:v>
                </c:pt>
                <c:pt idx="47">
                  <c:v>12.6</c:v>
                </c:pt>
                <c:pt idx="48">
                  <c:v>12</c:v>
                </c:pt>
                <c:pt idx="49">
                  <c:v>14.3</c:v>
                </c:pt>
                <c:pt idx="50">
                  <c:v>15.4</c:v>
                </c:pt>
                <c:pt idx="51">
                  <c:v>16.5</c:v>
                </c:pt>
                <c:pt idx="52">
                  <c:v>12.9</c:v>
                </c:pt>
                <c:pt idx="53">
                  <c:v>12.6</c:v>
                </c:pt>
                <c:pt idx="54">
                  <c:v>12.3</c:v>
                </c:pt>
                <c:pt idx="55">
                  <c:v>15</c:v>
                </c:pt>
                <c:pt idx="56">
                  <c:v>13.5</c:v>
                </c:pt>
                <c:pt idx="57">
                  <c:v>14.6</c:v>
                </c:pt>
                <c:pt idx="58">
                  <c:v>15</c:v>
                </c:pt>
                <c:pt idx="59">
                  <c:v>15.1</c:v>
                </c:pt>
                <c:pt idx="60">
                  <c:v>13.4</c:v>
                </c:pt>
                <c:pt idx="61">
                  <c:v>11.4</c:v>
                </c:pt>
                <c:pt idx="62">
                  <c:v>15.6</c:v>
                </c:pt>
                <c:pt idx="63">
                  <c:v>14.7</c:v>
                </c:pt>
                <c:pt idx="64">
                  <c:v>16.3</c:v>
                </c:pt>
                <c:pt idx="65">
                  <c:v>15.1</c:v>
                </c:pt>
                <c:pt idx="66">
                  <c:v>15</c:v>
                </c:pt>
                <c:pt idx="67">
                  <c:v>17.100000000000001</c:v>
                </c:pt>
                <c:pt idx="68">
                  <c:v>14.9</c:v>
                </c:pt>
                <c:pt idx="69">
                  <c:v>15.6</c:v>
                </c:pt>
                <c:pt idx="70">
                  <c:v>15.7</c:v>
                </c:pt>
                <c:pt idx="71">
                  <c:v>15.1</c:v>
                </c:pt>
                <c:pt idx="72">
                  <c:v>13.1</c:v>
                </c:pt>
                <c:pt idx="73">
                  <c:v>14.6</c:v>
                </c:pt>
                <c:pt idx="74">
                  <c:v>11</c:v>
                </c:pt>
                <c:pt idx="75">
                  <c:v>12.1</c:v>
                </c:pt>
                <c:pt idx="76">
                  <c:v>9.4</c:v>
                </c:pt>
                <c:pt idx="77">
                  <c:v>11.9</c:v>
                </c:pt>
                <c:pt idx="78">
                  <c:v>15.4</c:v>
                </c:pt>
                <c:pt idx="79">
                  <c:v>13.7</c:v>
                </c:pt>
                <c:pt idx="80">
                  <c:v>14.1</c:v>
                </c:pt>
                <c:pt idx="81">
                  <c:v>13.8</c:v>
                </c:pt>
                <c:pt idx="82">
                  <c:v>15.4</c:v>
                </c:pt>
                <c:pt idx="83">
                  <c:v>15.6</c:v>
                </c:pt>
                <c:pt idx="84">
                  <c:v>16.2</c:v>
                </c:pt>
                <c:pt idx="85">
                  <c:v>16.600000000000001</c:v>
                </c:pt>
                <c:pt idx="86">
                  <c:v>16</c:v>
                </c:pt>
                <c:pt idx="87">
                  <c:v>18.399999999999999</c:v>
                </c:pt>
                <c:pt idx="88">
                  <c:v>15.6</c:v>
                </c:pt>
                <c:pt idx="89">
                  <c:v>17</c:v>
                </c:pt>
                <c:pt idx="90">
                  <c:v>14.9</c:v>
                </c:pt>
                <c:pt idx="91">
                  <c:v>16.3</c:v>
                </c:pt>
                <c:pt idx="92">
                  <c:v>15.7</c:v>
                </c:pt>
                <c:pt idx="93">
                  <c:v>15.3</c:v>
                </c:pt>
                <c:pt idx="94">
                  <c:v>16.100000000000001</c:v>
                </c:pt>
                <c:pt idx="95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20.5</c:v>
                </c:pt>
                <c:pt idx="1">
                  <c:v>21.1</c:v>
                </c:pt>
                <c:pt idx="2">
                  <c:v>21.6</c:v>
                </c:pt>
                <c:pt idx="3">
                  <c:v>19.100000000000001</c:v>
                </c:pt>
                <c:pt idx="4">
                  <c:v>21.9</c:v>
                </c:pt>
                <c:pt idx="5">
                  <c:v>19.8</c:v>
                </c:pt>
                <c:pt idx="6">
                  <c:v>22.7</c:v>
                </c:pt>
                <c:pt idx="7">
                  <c:v>21.2</c:v>
                </c:pt>
                <c:pt idx="8">
                  <c:v>20.6</c:v>
                </c:pt>
                <c:pt idx="9">
                  <c:v>25.5</c:v>
                </c:pt>
                <c:pt idx="10">
                  <c:v>19.5</c:v>
                </c:pt>
                <c:pt idx="11">
                  <c:v>19.399999999999999</c:v>
                </c:pt>
                <c:pt idx="12">
                  <c:v>19.5</c:v>
                </c:pt>
                <c:pt idx="13">
                  <c:v>20.6</c:v>
                </c:pt>
                <c:pt idx="14">
                  <c:v>21.6</c:v>
                </c:pt>
                <c:pt idx="15">
                  <c:v>19</c:v>
                </c:pt>
                <c:pt idx="16">
                  <c:v>20.6</c:v>
                </c:pt>
                <c:pt idx="17">
                  <c:v>19.2</c:v>
                </c:pt>
                <c:pt idx="18">
                  <c:v>24.5</c:v>
                </c:pt>
                <c:pt idx="19">
                  <c:v>21.2</c:v>
                </c:pt>
                <c:pt idx="20">
                  <c:v>19.899999999999999</c:v>
                </c:pt>
                <c:pt idx="21">
                  <c:v>20.7</c:v>
                </c:pt>
                <c:pt idx="22">
                  <c:v>18.399999999999999</c:v>
                </c:pt>
                <c:pt idx="23">
                  <c:v>20.7</c:v>
                </c:pt>
                <c:pt idx="24">
                  <c:v>20.2</c:v>
                </c:pt>
                <c:pt idx="25">
                  <c:v>20.6</c:v>
                </c:pt>
                <c:pt idx="26">
                  <c:v>19.8</c:v>
                </c:pt>
                <c:pt idx="27">
                  <c:v>20.2</c:v>
                </c:pt>
                <c:pt idx="28">
                  <c:v>19.600000000000001</c:v>
                </c:pt>
                <c:pt idx="29">
                  <c:v>19.7</c:v>
                </c:pt>
                <c:pt idx="30">
                  <c:v>20.100000000000001</c:v>
                </c:pt>
                <c:pt idx="31">
                  <c:v>20.100000000000001</c:v>
                </c:pt>
                <c:pt idx="32">
                  <c:v>21.2</c:v>
                </c:pt>
                <c:pt idx="33">
                  <c:v>19.8</c:v>
                </c:pt>
                <c:pt idx="34">
                  <c:v>20</c:v>
                </c:pt>
                <c:pt idx="35">
                  <c:v>19.399999999999999</c:v>
                </c:pt>
                <c:pt idx="36">
                  <c:v>19.600000000000001</c:v>
                </c:pt>
                <c:pt idx="37">
                  <c:v>19.8</c:v>
                </c:pt>
                <c:pt idx="38">
                  <c:v>18.899999999999999</c:v>
                </c:pt>
                <c:pt idx="39">
                  <c:v>19.7</c:v>
                </c:pt>
                <c:pt idx="40">
                  <c:v>18.3</c:v>
                </c:pt>
                <c:pt idx="41">
                  <c:v>18.8</c:v>
                </c:pt>
                <c:pt idx="42">
                  <c:v>18.5</c:v>
                </c:pt>
                <c:pt idx="43">
                  <c:v>18.899999999999999</c:v>
                </c:pt>
                <c:pt idx="44">
                  <c:v>19</c:v>
                </c:pt>
                <c:pt idx="45">
                  <c:v>18.600000000000001</c:v>
                </c:pt>
                <c:pt idx="46">
                  <c:v>18.600000000000001</c:v>
                </c:pt>
                <c:pt idx="47">
                  <c:v>15.8</c:v>
                </c:pt>
                <c:pt idx="48">
                  <c:v>15.3</c:v>
                </c:pt>
                <c:pt idx="49">
                  <c:v>17.5</c:v>
                </c:pt>
                <c:pt idx="50">
                  <c:v>18.8</c:v>
                </c:pt>
                <c:pt idx="51">
                  <c:v>18.899999999999999</c:v>
                </c:pt>
                <c:pt idx="52">
                  <c:v>17.2</c:v>
                </c:pt>
                <c:pt idx="53">
                  <c:v>17.5</c:v>
                </c:pt>
                <c:pt idx="54">
                  <c:v>15.3</c:v>
                </c:pt>
                <c:pt idx="55">
                  <c:v>17.5</c:v>
                </c:pt>
                <c:pt idx="56">
                  <c:v>16.600000000000001</c:v>
                </c:pt>
                <c:pt idx="57">
                  <c:v>17.899999999999999</c:v>
                </c:pt>
                <c:pt idx="58">
                  <c:v>19.2</c:v>
                </c:pt>
                <c:pt idx="59">
                  <c:v>18.3</c:v>
                </c:pt>
                <c:pt idx="60">
                  <c:v>18.600000000000001</c:v>
                </c:pt>
                <c:pt idx="61">
                  <c:v>15.1</c:v>
                </c:pt>
                <c:pt idx="62">
                  <c:v>18.7</c:v>
                </c:pt>
                <c:pt idx="63">
                  <c:v>16.899999999999999</c:v>
                </c:pt>
                <c:pt idx="64">
                  <c:v>18.8</c:v>
                </c:pt>
                <c:pt idx="65">
                  <c:v>17.8</c:v>
                </c:pt>
                <c:pt idx="66">
                  <c:v>18.7</c:v>
                </c:pt>
                <c:pt idx="67">
                  <c:v>19.2</c:v>
                </c:pt>
                <c:pt idx="68">
                  <c:v>18.399999999999999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18.7</c:v>
                </c:pt>
                <c:pt idx="72">
                  <c:v>17.100000000000001</c:v>
                </c:pt>
                <c:pt idx="73">
                  <c:v>18.3</c:v>
                </c:pt>
                <c:pt idx="74">
                  <c:v>14.8</c:v>
                </c:pt>
                <c:pt idx="75">
                  <c:v>15.9</c:v>
                </c:pt>
                <c:pt idx="76">
                  <c:v>12.1</c:v>
                </c:pt>
                <c:pt idx="77">
                  <c:v>14.8</c:v>
                </c:pt>
                <c:pt idx="78">
                  <c:v>17.399999999999999</c:v>
                </c:pt>
                <c:pt idx="79">
                  <c:v>16.2</c:v>
                </c:pt>
                <c:pt idx="80">
                  <c:v>17.8</c:v>
                </c:pt>
                <c:pt idx="81">
                  <c:v>16.8</c:v>
                </c:pt>
                <c:pt idx="82">
                  <c:v>18.8</c:v>
                </c:pt>
                <c:pt idx="83">
                  <c:v>17.8</c:v>
                </c:pt>
                <c:pt idx="84">
                  <c:v>18.5</c:v>
                </c:pt>
                <c:pt idx="85">
                  <c:v>19.5</c:v>
                </c:pt>
                <c:pt idx="86">
                  <c:v>18.600000000000001</c:v>
                </c:pt>
                <c:pt idx="87">
                  <c:v>22.1</c:v>
                </c:pt>
                <c:pt idx="88">
                  <c:v>18.2</c:v>
                </c:pt>
                <c:pt idx="89">
                  <c:v>19.3</c:v>
                </c:pt>
                <c:pt idx="90">
                  <c:v>18.100000000000001</c:v>
                </c:pt>
                <c:pt idx="91">
                  <c:v>18.8</c:v>
                </c:pt>
                <c:pt idx="92">
                  <c:v>17.5</c:v>
                </c:pt>
                <c:pt idx="93">
                  <c:v>18.2</c:v>
                </c:pt>
                <c:pt idx="94">
                  <c:v>18.2</c:v>
                </c:pt>
                <c:pt idx="95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735200"/>
        <c:axId val="-345731936"/>
      </c:lineChart>
      <c:catAx>
        <c:axId val="-27621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4112"/>
        <c:crosses val="autoZero"/>
        <c:auto val="1"/>
        <c:lblAlgn val="ctr"/>
        <c:lblOffset val="100"/>
        <c:noMultiLvlLbl val="0"/>
      </c:catAx>
      <c:valAx>
        <c:axId val="-3457341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2848"/>
        <c:crosses val="autoZero"/>
        <c:crossBetween val="between"/>
      </c:valAx>
      <c:catAx>
        <c:axId val="-3457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5731936"/>
        <c:crosses val="autoZero"/>
        <c:auto val="1"/>
        <c:lblAlgn val="ctr"/>
        <c:lblOffset val="100"/>
        <c:noMultiLvlLbl val="0"/>
      </c:catAx>
      <c:valAx>
        <c:axId val="-345731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5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64</c:v>
                </c:pt>
                <c:pt idx="1">
                  <c:v>41</c:v>
                </c:pt>
                <c:pt idx="2">
                  <c:v>64</c:v>
                </c:pt>
                <c:pt idx="3">
                  <c:v>46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  <c:pt idx="7">
                  <c:v>47</c:v>
                </c:pt>
                <c:pt idx="8">
                  <c:v>38</c:v>
                </c:pt>
                <c:pt idx="9">
                  <c:v>26</c:v>
                </c:pt>
                <c:pt idx="10">
                  <c:v>23</c:v>
                </c:pt>
                <c:pt idx="11">
                  <c:v>20</c:v>
                </c:pt>
                <c:pt idx="12">
                  <c:v>15</c:v>
                </c:pt>
                <c:pt idx="13">
                  <c:v>17</c:v>
                </c:pt>
                <c:pt idx="14">
                  <c:v>18</c:v>
                </c:pt>
                <c:pt idx="15">
                  <c:v>24</c:v>
                </c:pt>
                <c:pt idx="16">
                  <c:v>13</c:v>
                </c:pt>
                <c:pt idx="17">
                  <c:v>18</c:v>
                </c:pt>
                <c:pt idx="18">
                  <c:v>23</c:v>
                </c:pt>
                <c:pt idx="19">
                  <c:v>16</c:v>
                </c:pt>
                <c:pt idx="20">
                  <c:v>20</c:v>
                </c:pt>
                <c:pt idx="21">
                  <c:v>21</c:v>
                </c:pt>
                <c:pt idx="22">
                  <c:v>13</c:v>
                </c:pt>
                <c:pt idx="23">
                  <c:v>14</c:v>
                </c:pt>
                <c:pt idx="24">
                  <c:v>19</c:v>
                </c:pt>
                <c:pt idx="25">
                  <c:v>26</c:v>
                </c:pt>
                <c:pt idx="26">
                  <c:v>16</c:v>
                </c:pt>
                <c:pt idx="27">
                  <c:v>30</c:v>
                </c:pt>
                <c:pt idx="28">
                  <c:v>32</c:v>
                </c:pt>
                <c:pt idx="29">
                  <c:v>29</c:v>
                </c:pt>
                <c:pt idx="30">
                  <c:v>47</c:v>
                </c:pt>
                <c:pt idx="31">
                  <c:v>39</c:v>
                </c:pt>
                <c:pt idx="32">
                  <c:v>53</c:v>
                </c:pt>
                <c:pt idx="33">
                  <c:v>55</c:v>
                </c:pt>
                <c:pt idx="34">
                  <c:v>38</c:v>
                </c:pt>
                <c:pt idx="35">
                  <c:v>56</c:v>
                </c:pt>
                <c:pt idx="36">
                  <c:v>68</c:v>
                </c:pt>
                <c:pt idx="37">
                  <c:v>74</c:v>
                </c:pt>
                <c:pt idx="38">
                  <c:v>96</c:v>
                </c:pt>
                <c:pt idx="39">
                  <c:v>92</c:v>
                </c:pt>
                <c:pt idx="40">
                  <c:v>93</c:v>
                </c:pt>
                <c:pt idx="41">
                  <c:v>94</c:v>
                </c:pt>
                <c:pt idx="42">
                  <c:v>93</c:v>
                </c:pt>
                <c:pt idx="43">
                  <c:v>98</c:v>
                </c:pt>
                <c:pt idx="44">
                  <c:v>97</c:v>
                </c:pt>
                <c:pt idx="45">
                  <c:v>98</c:v>
                </c:pt>
                <c:pt idx="46">
                  <c:v>108</c:v>
                </c:pt>
                <c:pt idx="47">
                  <c:v>130</c:v>
                </c:pt>
                <c:pt idx="48">
                  <c:v>120</c:v>
                </c:pt>
                <c:pt idx="49">
                  <c:v>112</c:v>
                </c:pt>
                <c:pt idx="50">
                  <c:v>119</c:v>
                </c:pt>
                <c:pt idx="51">
                  <c:v>122</c:v>
                </c:pt>
                <c:pt idx="52">
                  <c:v>110</c:v>
                </c:pt>
                <c:pt idx="53">
                  <c:v>120</c:v>
                </c:pt>
                <c:pt idx="54">
                  <c:v>126</c:v>
                </c:pt>
                <c:pt idx="55">
                  <c:v>127</c:v>
                </c:pt>
                <c:pt idx="56">
                  <c:v>120</c:v>
                </c:pt>
                <c:pt idx="57">
                  <c:v>94</c:v>
                </c:pt>
                <c:pt idx="58">
                  <c:v>94</c:v>
                </c:pt>
                <c:pt idx="59">
                  <c:v>129</c:v>
                </c:pt>
                <c:pt idx="60">
                  <c:v>118</c:v>
                </c:pt>
                <c:pt idx="61">
                  <c:v>108</c:v>
                </c:pt>
                <c:pt idx="62">
                  <c:v>109</c:v>
                </c:pt>
                <c:pt idx="63">
                  <c:v>116</c:v>
                </c:pt>
                <c:pt idx="64">
                  <c:v>128</c:v>
                </c:pt>
                <c:pt idx="65">
                  <c:v>102</c:v>
                </c:pt>
                <c:pt idx="66">
                  <c:v>118</c:v>
                </c:pt>
                <c:pt idx="67">
                  <c:v>104</c:v>
                </c:pt>
                <c:pt idx="68">
                  <c:v>131</c:v>
                </c:pt>
                <c:pt idx="69">
                  <c:v>110</c:v>
                </c:pt>
                <c:pt idx="70">
                  <c:v>111</c:v>
                </c:pt>
                <c:pt idx="71">
                  <c:v>134</c:v>
                </c:pt>
                <c:pt idx="72">
                  <c:v>128</c:v>
                </c:pt>
                <c:pt idx="73">
                  <c:v>115</c:v>
                </c:pt>
                <c:pt idx="74">
                  <c:v>106</c:v>
                </c:pt>
                <c:pt idx="75">
                  <c:v>136</c:v>
                </c:pt>
                <c:pt idx="76">
                  <c:v>112</c:v>
                </c:pt>
                <c:pt idx="77">
                  <c:v>101</c:v>
                </c:pt>
                <c:pt idx="78">
                  <c:v>105</c:v>
                </c:pt>
                <c:pt idx="79">
                  <c:v>88</c:v>
                </c:pt>
                <c:pt idx="80">
                  <c:v>118</c:v>
                </c:pt>
                <c:pt idx="81">
                  <c:v>89</c:v>
                </c:pt>
                <c:pt idx="82">
                  <c:v>90</c:v>
                </c:pt>
                <c:pt idx="83">
                  <c:v>84</c:v>
                </c:pt>
                <c:pt idx="84">
                  <c:v>90</c:v>
                </c:pt>
                <c:pt idx="85">
                  <c:v>86</c:v>
                </c:pt>
                <c:pt idx="86">
                  <c:v>82</c:v>
                </c:pt>
                <c:pt idx="87">
                  <c:v>75</c:v>
                </c:pt>
                <c:pt idx="88">
                  <c:v>63</c:v>
                </c:pt>
                <c:pt idx="89">
                  <c:v>91</c:v>
                </c:pt>
                <c:pt idx="90">
                  <c:v>71</c:v>
                </c:pt>
                <c:pt idx="91">
                  <c:v>68</c:v>
                </c:pt>
                <c:pt idx="92">
                  <c:v>52</c:v>
                </c:pt>
                <c:pt idx="93">
                  <c:v>42</c:v>
                </c:pt>
                <c:pt idx="94">
                  <c:v>54</c:v>
                </c:pt>
                <c:pt idx="9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5733024"/>
        <c:axId val="-1903177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16.5</c:v>
                </c:pt>
                <c:pt idx="1">
                  <c:v>16.399999999999999</c:v>
                </c:pt>
                <c:pt idx="2">
                  <c:v>14.9</c:v>
                </c:pt>
                <c:pt idx="3">
                  <c:v>17</c:v>
                </c:pt>
                <c:pt idx="4">
                  <c:v>16.399999999999999</c:v>
                </c:pt>
                <c:pt idx="5">
                  <c:v>15.6</c:v>
                </c:pt>
                <c:pt idx="6">
                  <c:v>16.3</c:v>
                </c:pt>
                <c:pt idx="7">
                  <c:v>15.9</c:v>
                </c:pt>
                <c:pt idx="8">
                  <c:v>15</c:v>
                </c:pt>
                <c:pt idx="9">
                  <c:v>16.3</c:v>
                </c:pt>
                <c:pt idx="10">
                  <c:v>26.6</c:v>
                </c:pt>
                <c:pt idx="11">
                  <c:v>15.4</c:v>
                </c:pt>
                <c:pt idx="12">
                  <c:v>16.8</c:v>
                </c:pt>
                <c:pt idx="13">
                  <c:v>16.2</c:v>
                </c:pt>
                <c:pt idx="14">
                  <c:v>16.899999999999999</c:v>
                </c:pt>
                <c:pt idx="15">
                  <c:v>16.899999999999999</c:v>
                </c:pt>
                <c:pt idx="16">
                  <c:v>17.399999999999999</c:v>
                </c:pt>
                <c:pt idx="17">
                  <c:v>16.8</c:v>
                </c:pt>
                <c:pt idx="18">
                  <c:v>16.3</c:v>
                </c:pt>
                <c:pt idx="19">
                  <c:v>16.7</c:v>
                </c:pt>
                <c:pt idx="20">
                  <c:v>16.3</c:v>
                </c:pt>
                <c:pt idx="21">
                  <c:v>15.1</c:v>
                </c:pt>
                <c:pt idx="22">
                  <c:v>17</c:v>
                </c:pt>
                <c:pt idx="23">
                  <c:v>16.399999999999999</c:v>
                </c:pt>
                <c:pt idx="24">
                  <c:v>17.7</c:v>
                </c:pt>
                <c:pt idx="25">
                  <c:v>17.600000000000001</c:v>
                </c:pt>
                <c:pt idx="26">
                  <c:v>16.100000000000001</c:v>
                </c:pt>
                <c:pt idx="27">
                  <c:v>16.8</c:v>
                </c:pt>
                <c:pt idx="28">
                  <c:v>16.5</c:v>
                </c:pt>
                <c:pt idx="29">
                  <c:v>16.2</c:v>
                </c:pt>
                <c:pt idx="30">
                  <c:v>16.100000000000001</c:v>
                </c:pt>
                <c:pt idx="31">
                  <c:v>18.899999999999999</c:v>
                </c:pt>
                <c:pt idx="32">
                  <c:v>16.2</c:v>
                </c:pt>
                <c:pt idx="33">
                  <c:v>16.2</c:v>
                </c:pt>
                <c:pt idx="34">
                  <c:v>16.5</c:v>
                </c:pt>
                <c:pt idx="35">
                  <c:v>16.7</c:v>
                </c:pt>
                <c:pt idx="36">
                  <c:v>16.2</c:v>
                </c:pt>
                <c:pt idx="37">
                  <c:v>15</c:v>
                </c:pt>
                <c:pt idx="38">
                  <c:v>15.9</c:v>
                </c:pt>
                <c:pt idx="39">
                  <c:v>16.3</c:v>
                </c:pt>
                <c:pt idx="40">
                  <c:v>15.8</c:v>
                </c:pt>
                <c:pt idx="41">
                  <c:v>16.3</c:v>
                </c:pt>
                <c:pt idx="42">
                  <c:v>15.7</c:v>
                </c:pt>
                <c:pt idx="43">
                  <c:v>16</c:v>
                </c:pt>
                <c:pt idx="44">
                  <c:v>15.4</c:v>
                </c:pt>
                <c:pt idx="45">
                  <c:v>15</c:v>
                </c:pt>
                <c:pt idx="46">
                  <c:v>15</c:v>
                </c:pt>
                <c:pt idx="47">
                  <c:v>12.9</c:v>
                </c:pt>
                <c:pt idx="48">
                  <c:v>13</c:v>
                </c:pt>
                <c:pt idx="49">
                  <c:v>14.3</c:v>
                </c:pt>
                <c:pt idx="50">
                  <c:v>15.2</c:v>
                </c:pt>
                <c:pt idx="51">
                  <c:v>12.6</c:v>
                </c:pt>
                <c:pt idx="52">
                  <c:v>15.6</c:v>
                </c:pt>
                <c:pt idx="53">
                  <c:v>11.2</c:v>
                </c:pt>
                <c:pt idx="54">
                  <c:v>16.5</c:v>
                </c:pt>
                <c:pt idx="55">
                  <c:v>16</c:v>
                </c:pt>
                <c:pt idx="56">
                  <c:v>15.9</c:v>
                </c:pt>
                <c:pt idx="57">
                  <c:v>15.4</c:v>
                </c:pt>
                <c:pt idx="58">
                  <c:v>16.399999999999999</c:v>
                </c:pt>
                <c:pt idx="59">
                  <c:v>14.3</c:v>
                </c:pt>
                <c:pt idx="60">
                  <c:v>17</c:v>
                </c:pt>
                <c:pt idx="61">
                  <c:v>15.3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15.2</c:v>
                </c:pt>
                <c:pt idx="66">
                  <c:v>12.9</c:v>
                </c:pt>
                <c:pt idx="67">
                  <c:v>10.5</c:v>
                </c:pt>
                <c:pt idx="68">
                  <c:v>13.9</c:v>
                </c:pt>
                <c:pt idx="69">
                  <c:v>11.6</c:v>
                </c:pt>
                <c:pt idx="70">
                  <c:v>13.6</c:v>
                </c:pt>
                <c:pt idx="71">
                  <c:v>15.4</c:v>
                </c:pt>
                <c:pt idx="72">
                  <c:v>15.9</c:v>
                </c:pt>
                <c:pt idx="73">
                  <c:v>15.6</c:v>
                </c:pt>
                <c:pt idx="74">
                  <c:v>17.7</c:v>
                </c:pt>
                <c:pt idx="75">
                  <c:v>16.100000000000001</c:v>
                </c:pt>
                <c:pt idx="76">
                  <c:v>15.2</c:v>
                </c:pt>
                <c:pt idx="77">
                  <c:v>16.8</c:v>
                </c:pt>
                <c:pt idx="78">
                  <c:v>17.600000000000001</c:v>
                </c:pt>
                <c:pt idx="79">
                  <c:v>17.2</c:v>
                </c:pt>
                <c:pt idx="80">
                  <c:v>17.2</c:v>
                </c:pt>
                <c:pt idx="81">
                  <c:v>18.100000000000001</c:v>
                </c:pt>
                <c:pt idx="82">
                  <c:v>18</c:v>
                </c:pt>
                <c:pt idx="83">
                  <c:v>17.7</c:v>
                </c:pt>
                <c:pt idx="84">
                  <c:v>17</c:v>
                </c:pt>
                <c:pt idx="85">
                  <c:v>17.2</c:v>
                </c:pt>
                <c:pt idx="86">
                  <c:v>16.3</c:v>
                </c:pt>
                <c:pt idx="87">
                  <c:v>17.5</c:v>
                </c:pt>
                <c:pt idx="88">
                  <c:v>17.100000000000001</c:v>
                </c:pt>
                <c:pt idx="89">
                  <c:v>16.5</c:v>
                </c:pt>
                <c:pt idx="90">
                  <c:v>17.7</c:v>
                </c:pt>
                <c:pt idx="91">
                  <c:v>17.899999999999999</c:v>
                </c:pt>
                <c:pt idx="92">
                  <c:v>17.899999999999999</c:v>
                </c:pt>
                <c:pt idx="93">
                  <c:v>17.3</c:v>
                </c:pt>
                <c:pt idx="94">
                  <c:v>17.3</c:v>
                </c:pt>
                <c:pt idx="95">
                  <c:v>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18.899999999999999</c:v>
                </c:pt>
                <c:pt idx="1">
                  <c:v>19.600000000000001</c:v>
                </c:pt>
                <c:pt idx="2">
                  <c:v>18.399999999999999</c:v>
                </c:pt>
                <c:pt idx="3">
                  <c:v>19</c:v>
                </c:pt>
                <c:pt idx="4">
                  <c:v>19.399999999999999</c:v>
                </c:pt>
                <c:pt idx="5">
                  <c:v>17.8</c:v>
                </c:pt>
                <c:pt idx="6">
                  <c:v>18.899999999999999</c:v>
                </c:pt>
                <c:pt idx="7">
                  <c:v>19.5</c:v>
                </c:pt>
                <c:pt idx="8">
                  <c:v>17.8</c:v>
                </c:pt>
                <c:pt idx="9">
                  <c:v>18</c:v>
                </c:pt>
                <c:pt idx="10">
                  <c:v>52.3</c:v>
                </c:pt>
                <c:pt idx="11">
                  <c:v>16.2</c:v>
                </c:pt>
                <c:pt idx="12">
                  <c:v>18.2</c:v>
                </c:pt>
                <c:pt idx="13">
                  <c:v>17.100000000000001</c:v>
                </c:pt>
                <c:pt idx="14">
                  <c:v>18.8</c:v>
                </c:pt>
                <c:pt idx="15">
                  <c:v>19.3</c:v>
                </c:pt>
                <c:pt idx="16">
                  <c:v>19.5</c:v>
                </c:pt>
                <c:pt idx="17">
                  <c:v>19</c:v>
                </c:pt>
                <c:pt idx="18">
                  <c:v>18.7</c:v>
                </c:pt>
                <c:pt idx="19">
                  <c:v>18.8</c:v>
                </c:pt>
                <c:pt idx="20">
                  <c:v>19.600000000000001</c:v>
                </c:pt>
                <c:pt idx="21">
                  <c:v>19.899999999999999</c:v>
                </c:pt>
                <c:pt idx="22">
                  <c:v>19.100000000000001</c:v>
                </c:pt>
                <c:pt idx="23">
                  <c:v>18.2</c:v>
                </c:pt>
                <c:pt idx="24">
                  <c:v>19.100000000000001</c:v>
                </c:pt>
                <c:pt idx="25">
                  <c:v>20.3</c:v>
                </c:pt>
                <c:pt idx="26">
                  <c:v>18.2</c:v>
                </c:pt>
                <c:pt idx="27">
                  <c:v>19.8</c:v>
                </c:pt>
                <c:pt idx="28">
                  <c:v>19.7</c:v>
                </c:pt>
                <c:pt idx="29">
                  <c:v>18.100000000000001</c:v>
                </c:pt>
                <c:pt idx="30">
                  <c:v>18.3</c:v>
                </c:pt>
                <c:pt idx="31">
                  <c:v>17.7</c:v>
                </c:pt>
                <c:pt idx="32">
                  <c:v>18.8</c:v>
                </c:pt>
                <c:pt idx="33">
                  <c:v>18</c:v>
                </c:pt>
                <c:pt idx="34">
                  <c:v>18.399999999999999</c:v>
                </c:pt>
                <c:pt idx="35">
                  <c:v>19.2</c:v>
                </c:pt>
                <c:pt idx="36">
                  <c:v>18.899999999999999</c:v>
                </c:pt>
                <c:pt idx="37">
                  <c:v>17.899999999999999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18.5</c:v>
                </c:pt>
                <c:pt idx="41">
                  <c:v>18.5</c:v>
                </c:pt>
                <c:pt idx="42">
                  <c:v>19.100000000000001</c:v>
                </c:pt>
                <c:pt idx="43">
                  <c:v>17.600000000000001</c:v>
                </c:pt>
                <c:pt idx="44">
                  <c:v>17.600000000000001</c:v>
                </c:pt>
                <c:pt idx="45">
                  <c:v>18.100000000000001</c:v>
                </c:pt>
                <c:pt idx="46">
                  <c:v>18.8</c:v>
                </c:pt>
                <c:pt idx="47">
                  <c:v>16.899999999999999</c:v>
                </c:pt>
                <c:pt idx="48">
                  <c:v>15.9</c:v>
                </c:pt>
                <c:pt idx="49">
                  <c:v>17.8</c:v>
                </c:pt>
                <c:pt idx="50">
                  <c:v>18.5</c:v>
                </c:pt>
                <c:pt idx="51">
                  <c:v>16.399999999999999</c:v>
                </c:pt>
                <c:pt idx="52">
                  <c:v>18.5</c:v>
                </c:pt>
                <c:pt idx="53">
                  <c:v>14.9</c:v>
                </c:pt>
                <c:pt idx="54">
                  <c:v>19.7</c:v>
                </c:pt>
                <c:pt idx="55">
                  <c:v>18.600000000000001</c:v>
                </c:pt>
                <c:pt idx="56">
                  <c:v>19.399999999999999</c:v>
                </c:pt>
                <c:pt idx="57">
                  <c:v>18.399999999999999</c:v>
                </c:pt>
                <c:pt idx="58">
                  <c:v>19.3</c:v>
                </c:pt>
                <c:pt idx="59">
                  <c:v>18.100000000000001</c:v>
                </c:pt>
                <c:pt idx="60">
                  <c:v>19.7</c:v>
                </c:pt>
                <c:pt idx="61">
                  <c:v>18.3</c:v>
                </c:pt>
                <c:pt idx="62">
                  <c:v>18.399999999999999</c:v>
                </c:pt>
                <c:pt idx="63">
                  <c:v>18.100000000000001</c:v>
                </c:pt>
                <c:pt idx="64">
                  <c:v>18.8</c:v>
                </c:pt>
                <c:pt idx="65">
                  <c:v>17.600000000000001</c:v>
                </c:pt>
                <c:pt idx="66">
                  <c:v>16.600000000000001</c:v>
                </c:pt>
                <c:pt idx="67">
                  <c:v>13</c:v>
                </c:pt>
                <c:pt idx="68">
                  <c:v>16.899999999999999</c:v>
                </c:pt>
                <c:pt idx="69">
                  <c:v>15.6</c:v>
                </c:pt>
                <c:pt idx="70">
                  <c:v>17.7</c:v>
                </c:pt>
                <c:pt idx="71">
                  <c:v>17.600000000000001</c:v>
                </c:pt>
                <c:pt idx="72">
                  <c:v>19.7</c:v>
                </c:pt>
                <c:pt idx="73">
                  <c:v>19.2</c:v>
                </c:pt>
                <c:pt idx="74">
                  <c:v>20.399999999999999</c:v>
                </c:pt>
                <c:pt idx="75">
                  <c:v>19.5</c:v>
                </c:pt>
                <c:pt idx="76">
                  <c:v>19.2</c:v>
                </c:pt>
                <c:pt idx="77">
                  <c:v>19.899999999999999</c:v>
                </c:pt>
                <c:pt idx="78">
                  <c:v>21.4</c:v>
                </c:pt>
                <c:pt idx="79">
                  <c:v>20.3</c:v>
                </c:pt>
                <c:pt idx="80">
                  <c:v>19.600000000000001</c:v>
                </c:pt>
                <c:pt idx="81">
                  <c:v>20.7</c:v>
                </c:pt>
                <c:pt idx="82">
                  <c:v>21.3</c:v>
                </c:pt>
                <c:pt idx="83">
                  <c:v>19.600000000000001</c:v>
                </c:pt>
                <c:pt idx="84">
                  <c:v>19.7</c:v>
                </c:pt>
                <c:pt idx="85">
                  <c:v>19.899999999999999</c:v>
                </c:pt>
                <c:pt idx="86">
                  <c:v>19.3</c:v>
                </c:pt>
                <c:pt idx="87">
                  <c:v>19.8</c:v>
                </c:pt>
                <c:pt idx="88">
                  <c:v>19.600000000000001</c:v>
                </c:pt>
                <c:pt idx="89">
                  <c:v>18.600000000000001</c:v>
                </c:pt>
                <c:pt idx="90">
                  <c:v>20</c:v>
                </c:pt>
                <c:pt idx="91">
                  <c:v>19.899999999999999</c:v>
                </c:pt>
                <c:pt idx="92">
                  <c:v>21.4</c:v>
                </c:pt>
                <c:pt idx="93">
                  <c:v>19</c:v>
                </c:pt>
                <c:pt idx="94">
                  <c:v>19.399999999999999</c:v>
                </c:pt>
                <c:pt idx="95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312832"/>
        <c:axId val="-190310112"/>
      </c:lineChart>
      <c:catAx>
        <c:axId val="-34573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317728"/>
        <c:crosses val="autoZero"/>
        <c:auto val="1"/>
        <c:lblAlgn val="ctr"/>
        <c:lblOffset val="100"/>
        <c:noMultiLvlLbl val="0"/>
      </c:catAx>
      <c:valAx>
        <c:axId val="-190317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3024"/>
        <c:crosses val="autoZero"/>
        <c:crossBetween val="between"/>
      </c:valAx>
      <c:catAx>
        <c:axId val="-19031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310112"/>
        <c:crosses val="autoZero"/>
        <c:auto val="1"/>
        <c:lblAlgn val="ctr"/>
        <c:lblOffset val="100"/>
        <c:noMultiLvlLbl val="0"/>
      </c:catAx>
      <c:valAx>
        <c:axId val="-190310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312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46</c:v>
                </c:pt>
                <c:pt idx="1">
                  <c:v>36</c:v>
                </c:pt>
                <c:pt idx="2">
                  <c:v>30</c:v>
                </c:pt>
                <c:pt idx="3">
                  <c:v>26</c:v>
                </c:pt>
                <c:pt idx="4">
                  <c:v>30</c:v>
                </c:pt>
                <c:pt idx="5">
                  <c:v>27</c:v>
                </c:pt>
                <c:pt idx="6">
                  <c:v>21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13</c:v>
                </c:pt>
                <c:pt idx="12">
                  <c:v>22</c:v>
                </c:pt>
                <c:pt idx="13">
                  <c:v>12</c:v>
                </c:pt>
                <c:pt idx="14">
                  <c:v>8</c:v>
                </c:pt>
                <c:pt idx="15">
                  <c:v>20</c:v>
                </c:pt>
                <c:pt idx="16">
                  <c:v>4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21</c:v>
                </c:pt>
                <c:pt idx="21">
                  <c:v>12</c:v>
                </c:pt>
                <c:pt idx="22">
                  <c:v>23</c:v>
                </c:pt>
                <c:pt idx="23">
                  <c:v>36</c:v>
                </c:pt>
                <c:pt idx="24">
                  <c:v>41</c:v>
                </c:pt>
                <c:pt idx="25">
                  <c:v>45</c:v>
                </c:pt>
                <c:pt idx="26">
                  <c:v>51</c:v>
                </c:pt>
                <c:pt idx="27">
                  <c:v>65</c:v>
                </c:pt>
                <c:pt idx="28">
                  <c:v>78</c:v>
                </c:pt>
                <c:pt idx="29">
                  <c:v>76</c:v>
                </c:pt>
                <c:pt idx="30">
                  <c:v>74</c:v>
                </c:pt>
                <c:pt idx="31">
                  <c:v>73</c:v>
                </c:pt>
                <c:pt idx="32">
                  <c:v>104</c:v>
                </c:pt>
                <c:pt idx="33">
                  <c:v>87</c:v>
                </c:pt>
                <c:pt idx="34">
                  <c:v>97</c:v>
                </c:pt>
                <c:pt idx="35">
                  <c:v>97</c:v>
                </c:pt>
                <c:pt idx="36">
                  <c:v>109</c:v>
                </c:pt>
                <c:pt idx="37">
                  <c:v>90</c:v>
                </c:pt>
                <c:pt idx="38">
                  <c:v>94</c:v>
                </c:pt>
                <c:pt idx="39">
                  <c:v>100</c:v>
                </c:pt>
                <c:pt idx="40">
                  <c:v>79</c:v>
                </c:pt>
                <c:pt idx="41">
                  <c:v>86</c:v>
                </c:pt>
                <c:pt idx="42">
                  <c:v>105</c:v>
                </c:pt>
                <c:pt idx="43">
                  <c:v>111</c:v>
                </c:pt>
                <c:pt idx="44">
                  <c:v>117</c:v>
                </c:pt>
                <c:pt idx="45">
                  <c:v>107</c:v>
                </c:pt>
                <c:pt idx="46">
                  <c:v>107</c:v>
                </c:pt>
                <c:pt idx="47">
                  <c:v>120</c:v>
                </c:pt>
                <c:pt idx="48">
                  <c:v>113</c:v>
                </c:pt>
                <c:pt idx="49">
                  <c:v>124</c:v>
                </c:pt>
                <c:pt idx="50">
                  <c:v>117</c:v>
                </c:pt>
                <c:pt idx="51">
                  <c:v>112</c:v>
                </c:pt>
                <c:pt idx="52">
                  <c:v>89</c:v>
                </c:pt>
                <c:pt idx="53">
                  <c:v>109</c:v>
                </c:pt>
                <c:pt idx="54">
                  <c:v>107</c:v>
                </c:pt>
                <c:pt idx="55">
                  <c:v>113</c:v>
                </c:pt>
                <c:pt idx="56">
                  <c:v>126</c:v>
                </c:pt>
                <c:pt idx="57">
                  <c:v>113</c:v>
                </c:pt>
                <c:pt idx="58">
                  <c:v>107</c:v>
                </c:pt>
                <c:pt idx="59">
                  <c:v>115</c:v>
                </c:pt>
                <c:pt idx="60">
                  <c:v>78</c:v>
                </c:pt>
                <c:pt idx="61">
                  <c:v>98</c:v>
                </c:pt>
                <c:pt idx="62">
                  <c:v>84</c:v>
                </c:pt>
                <c:pt idx="63">
                  <c:v>113</c:v>
                </c:pt>
                <c:pt idx="64">
                  <c:v>110</c:v>
                </c:pt>
                <c:pt idx="65">
                  <c:v>120</c:v>
                </c:pt>
                <c:pt idx="66">
                  <c:v>101</c:v>
                </c:pt>
                <c:pt idx="67">
                  <c:v>123</c:v>
                </c:pt>
                <c:pt idx="68">
                  <c:v>86</c:v>
                </c:pt>
                <c:pt idx="69">
                  <c:v>103</c:v>
                </c:pt>
                <c:pt idx="70">
                  <c:v>92</c:v>
                </c:pt>
                <c:pt idx="71">
                  <c:v>118</c:v>
                </c:pt>
                <c:pt idx="72">
                  <c:v>106</c:v>
                </c:pt>
                <c:pt idx="73">
                  <c:v>128</c:v>
                </c:pt>
                <c:pt idx="74">
                  <c:v>112</c:v>
                </c:pt>
                <c:pt idx="75">
                  <c:v>93</c:v>
                </c:pt>
                <c:pt idx="76">
                  <c:v>121</c:v>
                </c:pt>
                <c:pt idx="77">
                  <c:v>110</c:v>
                </c:pt>
                <c:pt idx="78">
                  <c:v>100</c:v>
                </c:pt>
                <c:pt idx="79">
                  <c:v>128</c:v>
                </c:pt>
                <c:pt idx="80">
                  <c:v>103</c:v>
                </c:pt>
                <c:pt idx="81">
                  <c:v>115</c:v>
                </c:pt>
                <c:pt idx="82">
                  <c:v>117</c:v>
                </c:pt>
                <c:pt idx="83">
                  <c:v>114</c:v>
                </c:pt>
                <c:pt idx="84">
                  <c:v>97</c:v>
                </c:pt>
                <c:pt idx="85">
                  <c:v>106</c:v>
                </c:pt>
                <c:pt idx="86">
                  <c:v>79</c:v>
                </c:pt>
                <c:pt idx="87">
                  <c:v>95</c:v>
                </c:pt>
                <c:pt idx="88">
                  <c:v>83</c:v>
                </c:pt>
                <c:pt idx="89">
                  <c:v>83</c:v>
                </c:pt>
                <c:pt idx="90">
                  <c:v>70</c:v>
                </c:pt>
                <c:pt idx="91">
                  <c:v>51</c:v>
                </c:pt>
                <c:pt idx="92">
                  <c:v>69</c:v>
                </c:pt>
                <c:pt idx="93">
                  <c:v>64</c:v>
                </c:pt>
                <c:pt idx="94">
                  <c:v>50</c:v>
                </c:pt>
                <c:pt idx="9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8144"/>
        <c:axId val="-27199705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21.3</c:v>
                </c:pt>
                <c:pt idx="1">
                  <c:v>18</c:v>
                </c:pt>
                <c:pt idx="2">
                  <c:v>19.100000000000001</c:v>
                </c:pt>
                <c:pt idx="3">
                  <c:v>18.100000000000001</c:v>
                </c:pt>
                <c:pt idx="4">
                  <c:v>18.600000000000001</c:v>
                </c:pt>
                <c:pt idx="5">
                  <c:v>19.3</c:v>
                </c:pt>
                <c:pt idx="6">
                  <c:v>20.7</c:v>
                </c:pt>
                <c:pt idx="7">
                  <c:v>19.399999999999999</c:v>
                </c:pt>
                <c:pt idx="8">
                  <c:v>19.100000000000001</c:v>
                </c:pt>
                <c:pt idx="9">
                  <c:v>19</c:v>
                </c:pt>
                <c:pt idx="10">
                  <c:v>19.5</c:v>
                </c:pt>
                <c:pt idx="11">
                  <c:v>19.899999999999999</c:v>
                </c:pt>
                <c:pt idx="12">
                  <c:v>19.899999999999999</c:v>
                </c:pt>
                <c:pt idx="13">
                  <c:v>19</c:v>
                </c:pt>
                <c:pt idx="14">
                  <c:v>20.100000000000001</c:v>
                </c:pt>
                <c:pt idx="15">
                  <c:v>20.2</c:v>
                </c:pt>
                <c:pt idx="16">
                  <c:v>23.5</c:v>
                </c:pt>
                <c:pt idx="17">
                  <c:v>18.899999999999999</c:v>
                </c:pt>
                <c:pt idx="18">
                  <c:v>20</c:v>
                </c:pt>
                <c:pt idx="19">
                  <c:v>20.3</c:v>
                </c:pt>
                <c:pt idx="20">
                  <c:v>18.7</c:v>
                </c:pt>
                <c:pt idx="21">
                  <c:v>19.8</c:v>
                </c:pt>
                <c:pt idx="22">
                  <c:v>19.399999999999999</c:v>
                </c:pt>
                <c:pt idx="23">
                  <c:v>20.7</c:v>
                </c:pt>
                <c:pt idx="24">
                  <c:v>18.7</c:v>
                </c:pt>
                <c:pt idx="25">
                  <c:v>17.600000000000001</c:v>
                </c:pt>
                <c:pt idx="26">
                  <c:v>17.100000000000001</c:v>
                </c:pt>
                <c:pt idx="27">
                  <c:v>17.5</c:v>
                </c:pt>
                <c:pt idx="28">
                  <c:v>16.7</c:v>
                </c:pt>
                <c:pt idx="29">
                  <c:v>15.8</c:v>
                </c:pt>
                <c:pt idx="30">
                  <c:v>14.6</c:v>
                </c:pt>
                <c:pt idx="31">
                  <c:v>20.399999999999999</c:v>
                </c:pt>
                <c:pt idx="32">
                  <c:v>16</c:v>
                </c:pt>
                <c:pt idx="33">
                  <c:v>15.4</c:v>
                </c:pt>
                <c:pt idx="34">
                  <c:v>14</c:v>
                </c:pt>
                <c:pt idx="35">
                  <c:v>14.5</c:v>
                </c:pt>
                <c:pt idx="36">
                  <c:v>14.4</c:v>
                </c:pt>
                <c:pt idx="37">
                  <c:v>15.6</c:v>
                </c:pt>
                <c:pt idx="38">
                  <c:v>13.8</c:v>
                </c:pt>
                <c:pt idx="39">
                  <c:v>15.6</c:v>
                </c:pt>
                <c:pt idx="40">
                  <c:v>15.3</c:v>
                </c:pt>
                <c:pt idx="41">
                  <c:v>15.5</c:v>
                </c:pt>
                <c:pt idx="42">
                  <c:v>15.8</c:v>
                </c:pt>
                <c:pt idx="43">
                  <c:v>14.9</c:v>
                </c:pt>
                <c:pt idx="44">
                  <c:v>15.9</c:v>
                </c:pt>
                <c:pt idx="45">
                  <c:v>14.5</c:v>
                </c:pt>
                <c:pt idx="46">
                  <c:v>14.8</c:v>
                </c:pt>
                <c:pt idx="47">
                  <c:v>15.5</c:v>
                </c:pt>
                <c:pt idx="48">
                  <c:v>15.8</c:v>
                </c:pt>
                <c:pt idx="49">
                  <c:v>16.399999999999999</c:v>
                </c:pt>
                <c:pt idx="50">
                  <c:v>15.3</c:v>
                </c:pt>
                <c:pt idx="51">
                  <c:v>15.9</c:v>
                </c:pt>
                <c:pt idx="52">
                  <c:v>14.7</c:v>
                </c:pt>
                <c:pt idx="53">
                  <c:v>16.899999999999999</c:v>
                </c:pt>
                <c:pt idx="54">
                  <c:v>15.3</c:v>
                </c:pt>
                <c:pt idx="55">
                  <c:v>15.7</c:v>
                </c:pt>
                <c:pt idx="56">
                  <c:v>15.3</c:v>
                </c:pt>
                <c:pt idx="57">
                  <c:v>14.8</c:v>
                </c:pt>
                <c:pt idx="58">
                  <c:v>17.2</c:v>
                </c:pt>
                <c:pt idx="59">
                  <c:v>15.9</c:v>
                </c:pt>
                <c:pt idx="60">
                  <c:v>15.6</c:v>
                </c:pt>
                <c:pt idx="61">
                  <c:v>15.2</c:v>
                </c:pt>
                <c:pt idx="62">
                  <c:v>14.8</c:v>
                </c:pt>
                <c:pt idx="63">
                  <c:v>15.2</c:v>
                </c:pt>
                <c:pt idx="64">
                  <c:v>15.2</c:v>
                </c:pt>
                <c:pt idx="65">
                  <c:v>15.3</c:v>
                </c:pt>
                <c:pt idx="66">
                  <c:v>16.8</c:v>
                </c:pt>
                <c:pt idx="67">
                  <c:v>16.100000000000001</c:v>
                </c:pt>
                <c:pt idx="68">
                  <c:v>14.8</c:v>
                </c:pt>
                <c:pt idx="69">
                  <c:v>14.7</c:v>
                </c:pt>
                <c:pt idx="70">
                  <c:v>15</c:v>
                </c:pt>
                <c:pt idx="71">
                  <c:v>13.6</c:v>
                </c:pt>
                <c:pt idx="72">
                  <c:v>13.5</c:v>
                </c:pt>
                <c:pt idx="73">
                  <c:v>14.7</c:v>
                </c:pt>
                <c:pt idx="74">
                  <c:v>14.5</c:v>
                </c:pt>
                <c:pt idx="75">
                  <c:v>13.6</c:v>
                </c:pt>
                <c:pt idx="76">
                  <c:v>14.2</c:v>
                </c:pt>
                <c:pt idx="77">
                  <c:v>14.3</c:v>
                </c:pt>
                <c:pt idx="78">
                  <c:v>16.3</c:v>
                </c:pt>
                <c:pt idx="79">
                  <c:v>15.9</c:v>
                </c:pt>
                <c:pt idx="80">
                  <c:v>17.3</c:v>
                </c:pt>
                <c:pt idx="81">
                  <c:v>15.7</c:v>
                </c:pt>
                <c:pt idx="82">
                  <c:v>16.399999999999999</c:v>
                </c:pt>
                <c:pt idx="83">
                  <c:v>15.3</c:v>
                </c:pt>
                <c:pt idx="84">
                  <c:v>17.100000000000001</c:v>
                </c:pt>
                <c:pt idx="85">
                  <c:v>15.9</c:v>
                </c:pt>
                <c:pt idx="86">
                  <c:v>16.100000000000001</c:v>
                </c:pt>
                <c:pt idx="87">
                  <c:v>16.2</c:v>
                </c:pt>
                <c:pt idx="88">
                  <c:v>16.399999999999999</c:v>
                </c:pt>
                <c:pt idx="89">
                  <c:v>16.5</c:v>
                </c:pt>
                <c:pt idx="90">
                  <c:v>16.8</c:v>
                </c:pt>
                <c:pt idx="91">
                  <c:v>16.899999999999999</c:v>
                </c:pt>
                <c:pt idx="92">
                  <c:v>17</c:v>
                </c:pt>
                <c:pt idx="93">
                  <c:v>17.100000000000001</c:v>
                </c:pt>
                <c:pt idx="94">
                  <c:v>17.7</c:v>
                </c:pt>
                <c:pt idx="95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23</c:v>
                </c:pt>
                <c:pt idx="1">
                  <c:v>21</c:v>
                </c:pt>
                <c:pt idx="2">
                  <c:v>24.5</c:v>
                </c:pt>
                <c:pt idx="3">
                  <c:v>22.6</c:v>
                </c:pt>
                <c:pt idx="4">
                  <c:v>23.5</c:v>
                </c:pt>
                <c:pt idx="5">
                  <c:v>23.7</c:v>
                </c:pt>
                <c:pt idx="6">
                  <c:v>23.7</c:v>
                </c:pt>
                <c:pt idx="7">
                  <c:v>0</c:v>
                </c:pt>
                <c:pt idx="8">
                  <c:v>21.9</c:v>
                </c:pt>
                <c:pt idx="9">
                  <c:v>22.5</c:v>
                </c:pt>
                <c:pt idx="10">
                  <c:v>0</c:v>
                </c:pt>
                <c:pt idx="11">
                  <c:v>24</c:v>
                </c:pt>
                <c:pt idx="12">
                  <c:v>23.8</c:v>
                </c:pt>
                <c:pt idx="13">
                  <c:v>21.3</c:v>
                </c:pt>
                <c:pt idx="14">
                  <c:v>0</c:v>
                </c:pt>
                <c:pt idx="15">
                  <c:v>24.6</c:v>
                </c:pt>
                <c:pt idx="16">
                  <c:v>0</c:v>
                </c:pt>
                <c:pt idx="17">
                  <c:v>22.6</c:v>
                </c:pt>
                <c:pt idx="18">
                  <c:v>22.5</c:v>
                </c:pt>
                <c:pt idx="19">
                  <c:v>23.4</c:v>
                </c:pt>
                <c:pt idx="20">
                  <c:v>22</c:v>
                </c:pt>
                <c:pt idx="21">
                  <c:v>23.1</c:v>
                </c:pt>
                <c:pt idx="22">
                  <c:v>22.9</c:v>
                </c:pt>
                <c:pt idx="23">
                  <c:v>24.7</c:v>
                </c:pt>
                <c:pt idx="24">
                  <c:v>22.3</c:v>
                </c:pt>
                <c:pt idx="25">
                  <c:v>20.9</c:v>
                </c:pt>
                <c:pt idx="26">
                  <c:v>20.5</c:v>
                </c:pt>
                <c:pt idx="27">
                  <c:v>22.2</c:v>
                </c:pt>
                <c:pt idx="28">
                  <c:v>19.3</c:v>
                </c:pt>
                <c:pt idx="29">
                  <c:v>18.8</c:v>
                </c:pt>
                <c:pt idx="30">
                  <c:v>18.600000000000001</c:v>
                </c:pt>
                <c:pt idx="31">
                  <c:v>23.4</c:v>
                </c:pt>
                <c:pt idx="32">
                  <c:v>19.8</c:v>
                </c:pt>
                <c:pt idx="33">
                  <c:v>18.3</c:v>
                </c:pt>
                <c:pt idx="34">
                  <c:v>16.3</c:v>
                </c:pt>
                <c:pt idx="35">
                  <c:v>17.5</c:v>
                </c:pt>
                <c:pt idx="36">
                  <c:v>18.600000000000001</c:v>
                </c:pt>
                <c:pt idx="37">
                  <c:v>17.8</c:v>
                </c:pt>
                <c:pt idx="38">
                  <c:v>17.899999999999999</c:v>
                </c:pt>
                <c:pt idx="39">
                  <c:v>19.600000000000001</c:v>
                </c:pt>
                <c:pt idx="40">
                  <c:v>18.2</c:v>
                </c:pt>
                <c:pt idx="41">
                  <c:v>17.100000000000001</c:v>
                </c:pt>
                <c:pt idx="42">
                  <c:v>19.100000000000001</c:v>
                </c:pt>
                <c:pt idx="43">
                  <c:v>17.899999999999999</c:v>
                </c:pt>
                <c:pt idx="44">
                  <c:v>18.8</c:v>
                </c:pt>
                <c:pt idx="45">
                  <c:v>18.600000000000001</c:v>
                </c:pt>
                <c:pt idx="46">
                  <c:v>19</c:v>
                </c:pt>
                <c:pt idx="47">
                  <c:v>18.3</c:v>
                </c:pt>
                <c:pt idx="48">
                  <c:v>19.5</c:v>
                </c:pt>
                <c:pt idx="49">
                  <c:v>19.600000000000001</c:v>
                </c:pt>
                <c:pt idx="50">
                  <c:v>19</c:v>
                </c:pt>
                <c:pt idx="51">
                  <c:v>19.7</c:v>
                </c:pt>
                <c:pt idx="52">
                  <c:v>18.5</c:v>
                </c:pt>
                <c:pt idx="53">
                  <c:v>18.7</c:v>
                </c:pt>
                <c:pt idx="54">
                  <c:v>18.8</c:v>
                </c:pt>
                <c:pt idx="55">
                  <c:v>18.600000000000001</c:v>
                </c:pt>
                <c:pt idx="56">
                  <c:v>19.3</c:v>
                </c:pt>
                <c:pt idx="57">
                  <c:v>17.899999999999999</c:v>
                </c:pt>
                <c:pt idx="58">
                  <c:v>19.899999999999999</c:v>
                </c:pt>
                <c:pt idx="59">
                  <c:v>19.399999999999999</c:v>
                </c:pt>
                <c:pt idx="60">
                  <c:v>18.7</c:v>
                </c:pt>
                <c:pt idx="61">
                  <c:v>18</c:v>
                </c:pt>
                <c:pt idx="62">
                  <c:v>18.399999999999999</c:v>
                </c:pt>
                <c:pt idx="63">
                  <c:v>18.2</c:v>
                </c:pt>
                <c:pt idx="64">
                  <c:v>18.399999999999999</c:v>
                </c:pt>
                <c:pt idx="65">
                  <c:v>19</c:v>
                </c:pt>
                <c:pt idx="66">
                  <c:v>19.3</c:v>
                </c:pt>
                <c:pt idx="67">
                  <c:v>19.399999999999999</c:v>
                </c:pt>
                <c:pt idx="68">
                  <c:v>17.8</c:v>
                </c:pt>
                <c:pt idx="69">
                  <c:v>18.2</c:v>
                </c:pt>
                <c:pt idx="70">
                  <c:v>19.100000000000001</c:v>
                </c:pt>
                <c:pt idx="71">
                  <c:v>17.7</c:v>
                </c:pt>
                <c:pt idx="72">
                  <c:v>17.600000000000001</c:v>
                </c:pt>
                <c:pt idx="73">
                  <c:v>18.600000000000001</c:v>
                </c:pt>
                <c:pt idx="74">
                  <c:v>17.5</c:v>
                </c:pt>
                <c:pt idx="75">
                  <c:v>17.3</c:v>
                </c:pt>
                <c:pt idx="76">
                  <c:v>16.899999999999999</c:v>
                </c:pt>
                <c:pt idx="77">
                  <c:v>18.100000000000001</c:v>
                </c:pt>
                <c:pt idx="78">
                  <c:v>18.5</c:v>
                </c:pt>
                <c:pt idx="79">
                  <c:v>19.7</c:v>
                </c:pt>
                <c:pt idx="80">
                  <c:v>20.399999999999999</c:v>
                </c:pt>
                <c:pt idx="81">
                  <c:v>19.5</c:v>
                </c:pt>
                <c:pt idx="82">
                  <c:v>20.2</c:v>
                </c:pt>
                <c:pt idx="83">
                  <c:v>19</c:v>
                </c:pt>
                <c:pt idx="84">
                  <c:v>20.5</c:v>
                </c:pt>
                <c:pt idx="85">
                  <c:v>19.8</c:v>
                </c:pt>
                <c:pt idx="86">
                  <c:v>19.600000000000001</c:v>
                </c:pt>
                <c:pt idx="87">
                  <c:v>19.899999999999999</c:v>
                </c:pt>
                <c:pt idx="88">
                  <c:v>21.3</c:v>
                </c:pt>
                <c:pt idx="89">
                  <c:v>19.100000000000001</c:v>
                </c:pt>
                <c:pt idx="90">
                  <c:v>20</c:v>
                </c:pt>
                <c:pt idx="91">
                  <c:v>19.2</c:v>
                </c:pt>
                <c:pt idx="92">
                  <c:v>20.399999999999999</c:v>
                </c:pt>
                <c:pt idx="93">
                  <c:v>19.3</c:v>
                </c:pt>
                <c:pt idx="94">
                  <c:v>20.6</c:v>
                </c:pt>
                <c:pt idx="9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6512"/>
        <c:axId val="-272013376"/>
      </c:lineChart>
      <c:catAx>
        <c:axId val="-27199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7056"/>
        <c:crosses val="autoZero"/>
        <c:auto val="1"/>
        <c:lblAlgn val="ctr"/>
        <c:lblOffset val="100"/>
        <c:noMultiLvlLbl val="0"/>
      </c:catAx>
      <c:valAx>
        <c:axId val="-2719970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8144"/>
        <c:crosses val="autoZero"/>
        <c:crossBetween val="between"/>
      </c:valAx>
      <c:catAx>
        <c:axId val="-2719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3376"/>
        <c:crosses val="autoZero"/>
        <c:auto val="1"/>
        <c:lblAlgn val="ctr"/>
        <c:lblOffset val="100"/>
        <c:noMultiLvlLbl val="0"/>
      </c:catAx>
      <c:valAx>
        <c:axId val="-272013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6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49</c:v>
                </c:pt>
                <c:pt idx="1">
                  <c:v>38</c:v>
                </c:pt>
                <c:pt idx="2">
                  <c:v>28</c:v>
                </c:pt>
                <c:pt idx="3">
                  <c:v>31</c:v>
                </c:pt>
                <c:pt idx="4">
                  <c:v>36</c:v>
                </c:pt>
                <c:pt idx="5">
                  <c:v>25</c:v>
                </c:pt>
                <c:pt idx="6">
                  <c:v>19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15</c:v>
                </c:pt>
                <c:pt idx="11">
                  <c:v>17</c:v>
                </c:pt>
                <c:pt idx="12">
                  <c:v>13</c:v>
                </c:pt>
                <c:pt idx="13">
                  <c:v>14</c:v>
                </c:pt>
                <c:pt idx="14">
                  <c:v>12</c:v>
                </c:pt>
                <c:pt idx="15">
                  <c:v>17</c:v>
                </c:pt>
                <c:pt idx="16">
                  <c:v>12</c:v>
                </c:pt>
                <c:pt idx="17">
                  <c:v>16</c:v>
                </c:pt>
                <c:pt idx="18">
                  <c:v>10</c:v>
                </c:pt>
                <c:pt idx="19">
                  <c:v>9</c:v>
                </c:pt>
                <c:pt idx="20">
                  <c:v>22</c:v>
                </c:pt>
                <c:pt idx="21">
                  <c:v>20</c:v>
                </c:pt>
                <c:pt idx="22">
                  <c:v>30</c:v>
                </c:pt>
                <c:pt idx="23">
                  <c:v>29</c:v>
                </c:pt>
                <c:pt idx="24">
                  <c:v>38</c:v>
                </c:pt>
                <c:pt idx="25">
                  <c:v>49</c:v>
                </c:pt>
                <c:pt idx="26">
                  <c:v>63</c:v>
                </c:pt>
                <c:pt idx="27">
                  <c:v>67</c:v>
                </c:pt>
                <c:pt idx="28">
                  <c:v>85</c:v>
                </c:pt>
                <c:pt idx="29">
                  <c:v>95</c:v>
                </c:pt>
                <c:pt idx="30">
                  <c:v>95</c:v>
                </c:pt>
                <c:pt idx="31">
                  <c:v>90</c:v>
                </c:pt>
                <c:pt idx="32">
                  <c:v>80</c:v>
                </c:pt>
                <c:pt idx="33">
                  <c:v>95</c:v>
                </c:pt>
                <c:pt idx="34">
                  <c:v>88</c:v>
                </c:pt>
                <c:pt idx="35">
                  <c:v>110</c:v>
                </c:pt>
                <c:pt idx="36">
                  <c:v>123</c:v>
                </c:pt>
                <c:pt idx="37">
                  <c:v>93</c:v>
                </c:pt>
                <c:pt idx="38">
                  <c:v>94</c:v>
                </c:pt>
                <c:pt idx="39">
                  <c:v>125</c:v>
                </c:pt>
                <c:pt idx="40">
                  <c:v>92</c:v>
                </c:pt>
                <c:pt idx="41">
                  <c:v>130</c:v>
                </c:pt>
                <c:pt idx="42">
                  <c:v>107</c:v>
                </c:pt>
                <c:pt idx="43">
                  <c:v>115</c:v>
                </c:pt>
                <c:pt idx="44">
                  <c:v>116</c:v>
                </c:pt>
                <c:pt idx="45">
                  <c:v>98</c:v>
                </c:pt>
                <c:pt idx="46">
                  <c:v>73</c:v>
                </c:pt>
                <c:pt idx="47">
                  <c:v>119</c:v>
                </c:pt>
                <c:pt idx="48">
                  <c:v>122</c:v>
                </c:pt>
                <c:pt idx="49">
                  <c:v>108</c:v>
                </c:pt>
                <c:pt idx="50">
                  <c:v>137</c:v>
                </c:pt>
                <c:pt idx="51">
                  <c:v>117</c:v>
                </c:pt>
                <c:pt idx="52">
                  <c:v>121</c:v>
                </c:pt>
                <c:pt idx="53">
                  <c:v>95</c:v>
                </c:pt>
                <c:pt idx="54">
                  <c:v>116</c:v>
                </c:pt>
                <c:pt idx="55">
                  <c:v>109</c:v>
                </c:pt>
                <c:pt idx="56">
                  <c:v>92</c:v>
                </c:pt>
                <c:pt idx="57">
                  <c:v>120</c:v>
                </c:pt>
                <c:pt idx="58">
                  <c:v>127</c:v>
                </c:pt>
                <c:pt idx="59">
                  <c:v>148</c:v>
                </c:pt>
                <c:pt idx="60">
                  <c:v>126</c:v>
                </c:pt>
                <c:pt idx="61">
                  <c:v>106</c:v>
                </c:pt>
                <c:pt idx="62">
                  <c:v>111</c:v>
                </c:pt>
                <c:pt idx="63">
                  <c:v>116</c:v>
                </c:pt>
                <c:pt idx="64">
                  <c:v>129</c:v>
                </c:pt>
                <c:pt idx="65">
                  <c:v>107</c:v>
                </c:pt>
                <c:pt idx="66">
                  <c:v>113</c:v>
                </c:pt>
                <c:pt idx="67">
                  <c:v>126</c:v>
                </c:pt>
                <c:pt idx="68">
                  <c:v>127</c:v>
                </c:pt>
                <c:pt idx="69">
                  <c:v>125</c:v>
                </c:pt>
                <c:pt idx="70">
                  <c:v>128</c:v>
                </c:pt>
                <c:pt idx="71">
                  <c:v>110</c:v>
                </c:pt>
                <c:pt idx="72">
                  <c:v>122</c:v>
                </c:pt>
                <c:pt idx="73">
                  <c:v>124</c:v>
                </c:pt>
                <c:pt idx="74">
                  <c:v>92</c:v>
                </c:pt>
                <c:pt idx="75">
                  <c:v>75</c:v>
                </c:pt>
                <c:pt idx="76">
                  <c:v>125</c:v>
                </c:pt>
                <c:pt idx="77">
                  <c:v>124</c:v>
                </c:pt>
                <c:pt idx="78">
                  <c:v>126</c:v>
                </c:pt>
                <c:pt idx="79">
                  <c:v>105</c:v>
                </c:pt>
                <c:pt idx="80">
                  <c:v>133</c:v>
                </c:pt>
                <c:pt idx="81">
                  <c:v>116</c:v>
                </c:pt>
                <c:pt idx="82">
                  <c:v>124</c:v>
                </c:pt>
                <c:pt idx="83">
                  <c:v>100</c:v>
                </c:pt>
                <c:pt idx="84">
                  <c:v>93</c:v>
                </c:pt>
                <c:pt idx="85">
                  <c:v>105</c:v>
                </c:pt>
                <c:pt idx="86">
                  <c:v>90</c:v>
                </c:pt>
                <c:pt idx="87">
                  <c:v>95</c:v>
                </c:pt>
                <c:pt idx="88">
                  <c:v>80</c:v>
                </c:pt>
                <c:pt idx="89">
                  <c:v>83</c:v>
                </c:pt>
                <c:pt idx="90">
                  <c:v>88</c:v>
                </c:pt>
                <c:pt idx="91">
                  <c:v>75</c:v>
                </c:pt>
                <c:pt idx="92">
                  <c:v>69</c:v>
                </c:pt>
                <c:pt idx="93">
                  <c:v>75</c:v>
                </c:pt>
                <c:pt idx="94">
                  <c:v>70</c:v>
                </c:pt>
                <c:pt idx="9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3040"/>
        <c:axId val="-27200902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17.100000000000001</c:v>
                </c:pt>
                <c:pt idx="1">
                  <c:v>17.399999999999999</c:v>
                </c:pt>
                <c:pt idx="2">
                  <c:v>18.399999999999999</c:v>
                </c:pt>
                <c:pt idx="3">
                  <c:v>18</c:v>
                </c:pt>
                <c:pt idx="4">
                  <c:v>18</c:v>
                </c:pt>
                <c:pt idx="5">
                  <c:v>18.3</c:v>
                </c:pt>
                <c:pt idx="6">
                  <c:v>19.7</c:v>
                </c:pt>
                <c:pt idx="7">
                  <c:v>19.899999999999999</c:v>
                </c:pt>
                <c:pt idx="8">
                  <c:v>19.5</c:v>
                </c:pt>
                <c:pt idx="9">
                  <c:v>18.5</c:v>
                </c:pt>
                <c:pt idx="10">
                  <c:v>20</c:v>
                </c:pt>
                <c:pt idx="11">
                  <c:v>17.399999999999999</c:v>
                </c:pt>
                <c:pt idx="12">
                  <c:v>17.2</c:v>
                </c:pt>
                <c:pt idx="13">
                  <c:v>18.899999999999999</c:v>
                </c:pt>
                <c:pt idx="14">
                  <c:v>19.100000000000001</c:v>
                </c:pt>
                <c:pt idx="15">
                  <c:v>19.100000000000001</c:v>
                </c:pt>
                <c:pt idx="16">
                  <c:v>17.5</c:v>
                </c:pt>
                <c:pt idx="17">
                  <c:v>18.7</c:v>
                </c:pt>
                <c:pt idx="18">
                  <c:v>20.399999999999999</c:v>
                </c:pt>
                <c:pt idx="19">
                  <c:v>21.6</c:v>
                </c:pt>
                <c:pt idx="20">
                  <c:v>18.100000000000001</c:v>
                </c:pt>
                <c:pt idx="21">
                  <c:v>17.600000000000001</c:v>
                </c:pt>
                <c:pt idx="22">
                  <c:v>19.3</c:v>
                </c:pt>
                <c:pt idx="23">
                  <c:v>19.100000000000001</c:v>
                </c:pt>
                <c:pt idx="24">
                  <c:v>19.3</c:v>
                </c:pt>
                <c:pt idx="25">
                  <c:v>17.2</c:v>
                </c:pt>
                <c:pt idx="26">
                  <c:v>18</c:v>
                </c:pt>
                <c:pt idx="27">
                  <c:v>17.7</c:v>
                </c:pt>
                <c:pt idx="28">
                  <c:v>16.8</c:v>
                </c:pt>
                <c:pt idx="29">
                  <c:v>16.600000000000001</c:v>
                </c:pt>
                <c:pt idx="30">
                  <c:v>16.100000000000001</c:v>
                </c:pt>
                <c:pt idx="31">
                  <c:v>15</c:v>
                </c:pt>
                <c:pt idx="32">
                  <c:v>15.3</c:v>
                </c:pt>
                <c:pt idx="33">
                  <c:v>16</c:v>
                </c:pt>
                <c:pt idx="34">
                  <c:v>14.4</c:v>
                </c:pt>
                <c:pt idx="35">
                  <c:v>15.4</c:v>
                </c:pt>
                <c:pt idx="36">
                  <c:v>14.4</c:v>
                </c:pt>
                <c:pt idx="37">
                  <c:v>14.7</c:v>
                </c:pt>
                <c:pt idx="38">
                  <c:v>15.4</c:v>
                </c:pt>
                <c:pt idx="39">
                  <c:v>15</c:v>
                </c:pt>
                <c:pt idx="40">
                  <c:v>16.399999999999999</c:v>
                </c:pt>
                <c:pt idx="41">
                  <c:v>14.8</c:v>
                </c:pt>
                <c:pt idx="42">
                  <c:v>13.5</c:v>
                </c:pt>
                <c:pt idx="43">
                  <c:v>14.9</c:v>
                </c:pt>
                <c:pt idx="44">
                  <c:v>15</c:v>
                </c:pt>
                <c:pt idx="45">
                  <c:v>15</c:v>
                </c:pt>
                <c:pt idx="46">
                  <c:v>15.4</c:v>
                </c:pt>
                <c:pt idx="47">
                  <c:v>15.2</c:v>
                </c:pt>
                <c:pt idx="48">
                  <c:v>15.6</c:v>
                </c:pt>
                <c:pt idx="49">
                  <c:v>14.5</c:v>
                </c:pt>
                <c:pt idx="50">
                  <c:v>14.2</c:v>
                </c:pt>
                <c:pt idx="51">
                  <c:v>15.4</c:v>
                </c:pt>
                <c:pt idx="52">
                  <c:v>14.7</c:v>
                </c:pt>
                <c:pt idx="53">
                  <c:v>16.5</c:v>
                </c:pt>
                <c:pt idx="54">
                  <c:v>16</c:v>
                </c:pt>
                <c:pt idx="55">
                  <c:v>16.600000000000001</c:v>
                </c:pt>
                <c:pt idx="56">
                  <c:v>17.3</c:v>
                </c:pt>
                <c:pt idx="57">
                  <c:v>16.100000000000001</c:v>
                </c:pt>
                <c:pt idx="58">
                  <c:v>16.100000000000001</c:v>
                </c:pt>
                <c:pt idx="59">
                  <c:v>15.4</c:v>
                </c:pt>
                <c:pt idx="60">
                  <c:v>15.9</c:v>
                </c:pt>
                <c:pt idx="61">
                  <c:v>16.399999999999999</c:v>
                </c:pt>
                <c:pt idx="62">
                  <c:v>14.6</c:v>
                </c:pt>
                <c:pt idx="63">
                  <c:v>15.2</c:v>
                </c:pt>
                <c:pt idx="64">
                  <c:v>14.8</c:v>
                </c:pt>
                <c:pt idx="65">
                  <c:v>14.5</c:v>
                </c:pt>
                <c:pt idx="66">
                  <c:v>14.6</c:v>
                </c:pt>
                <c:pt idx="67">
                  <c:v>14.8</c:v>
                </c:pt>
                <c:pt idx="68">
                  <c:v>14.1</c:v>
                </c:pt>
                <c:pt idx="69">
                  <c:v>14.3</c:v>
                </c:pt>
                <c:pt idx="70">
                  <c:v>14.7</c:v>
                </c:pt>
                <c:pt idx="71">
                  <c:v>13.8</c:v>
                </c:pt>
                <c:pt idx="72">
                  <c:v>14.1</c:v>
                </c:pt>
                <c:pt idx="73">
                  <c:v>14.3</c:v>
                </c:pt>
                <c:pt idx="74">
                  <c:v>14.6</c:v>
                </c:pt>
                <c:pt idx="75">
                  <c:v>15.4</c:v>
                </c:pt>
                <c:pt idx="76">
                  <c:v>15.7</c:v>
                </c:pt>
                <c:pt idx="77">
                  <c:v>14.2</c:v>
                </c:pt>
                <c:pt idx="78">
                  <c:v>16.5</c:v>
                </c:pt>
                <c:pt idx="79">
                  <c:v>16.100000000000001</c:v>
                </c:pt>
                <c:pt idx="80">
                  <c:v>17</c:v>
                </c:pt>
                <c:pt idx="81">
                  <c:v>16.600000000000001</c:v>
                </c:pt>
                <c:pt idx="82">
                  <c:v>16</c:v>
                </c:pt>
                <c:pt idx="83">
                  <c:v>18</c:v>
                </c:pt>
                <c:pt idx="84">
                  <c:v>17.899999999999999</c:v>
                </c:pt>
                <c:pt idx="85">
                  <c:v>17</c:v>
                </c:pt>
                <c:pt idx="86">
                  <c:v>17.600000000000001</c:v>
                </c:pt>
                <c:pt idx="87">
                  <c:v>17.100000000000001</c:v>
                </c:pt>
                <c:pt idx="88">
                  <c:v>18.8</c:v>
                </c:pt>
                <c:pt idx="89">
                  <c:v>19.7</c:v>
                </c:pt>
                <c:pt idx="90">
                  <c:v>15.9</c:v>
                </c:pt>
                <c:pt idx="91">
                  <c:v>17.399999999999999</c:v>
                </c:pt>
                <c:pt idx="92">
                  <c:v>17.7</c:v>
                </c:pt>
                <c:pt idx="93">
                  <c:v>17.8</c:v>
                </c:pt>
                <c:pt idx="94">
                  <c:v>17.600000000000001</c:v>
                </c:pt>
                <c:pt idx="95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19.899999999999999</c:v>
                </c:pt>
                <c:pt idx="1">
                  <c:v>20.2</c:v>
                </c:pt>
                <c:pt idx="2">
                  <c:v>20.2</c:v>
                </c:pt>
                <c:pt idx="3">
                  <c:v>21.8</c:v>
                </c:pt>
                <c:pt idx="4">
                  <c:v>22.1</c:v>
                </c:pt>
                <c:pt idx="5">
                  <c:v>20.100000000000001</c:v>
                </c:pt>
                <c:pt idx="6">
                  <c:v>23.1</c:v>
                </c:pt>
                <c:pt idx="7">
                  <c:v>22.7</c:v>
                </c:pt>
                <c:pt idx="8">
                  <c:v>22.4</c:v>
                </c:pt>
                <c:pt idx="9">
                  <c:v>22.3</c:v>
                </c:pt>
                <c:pt idx="10">
                  <c:v>23.4</c:v>
                </c:pt>
                <c:pt idx="11">
                  <c:v>21</c:v>
                </c:pt>
                <c:pt idx="12">
                  <c:v>20.7</c:v>
                </c:pt>
                <c:pt idx="13">
                  <c:v>20.8</c:v>
                </c:pt>
                <c:pt idx="14">
                  <c:v>22.9</c:v>
                </c:pt>
                <c:pt idx="15">
                  <c:v>22.9</c:v>
                </c:pt>
                <c:pt idx="16">
                  <c:v>20.100000000000001</c:v>
                </c:pt>
                <c:pt idx="17">
                  <c:v>21.9</c:v>
                </c:pt>
                <c:pt idx="18">
                  <c:v>0</c:v>
                </c:pt>
                <c:pt idx="19">
                  <c:v>0</c:v>
                </c:pt>
                <c:pt idx="20">
                  <c:v>22.4</c:v>
                </c:pt>
                <c:pt idx="21">
                  <c:v>21.2</c:v>
                </c:pt>
                <c:pt idx="22">
                  <c:v>21.6</c:v>
                </c:pt>
                <c:pt idx="23">
                  <c:v>23</c:v>
                </c:pt>
                <c:pt idx="24">
                  <c:v>21.5</c:v>
                </c:pt>
                <c:pt idx="25">
                  <c:v>20.9</c:v>
                </c:pt>
                <c:pt idx="26">
                  <c:v>20.399999999999999</c:v>
                </c:pt>
                <c:pt idx="27">
                  <c:v>20.5</c:v>
                </c:pt>
                <c:pt idx="28">
                  <c:v>19.7</c:v>
                </c:pt>
                <c:pt idx="29">
                  <c:v>19.5</c:v>
                </c:pt>
                <c:pt idx="30">
                  <c:v>18</c:v>
                </c:pt>
                <c:pt idx="31">
                  <c:v>17.5</c:v>
                </c:pt>
                <c:pt idx="32">
                  <c:v>19.2</c:v>
                </c:pt>
                <c:pt idx="33">
                  <c:v>19.100000000000001</c:v>
                </c:pt>
                <c:pt idx="34">
                  <c:v>17.5</c:v>
                </c:pt>
                <c:pt idx="35">
                  <c:v>19</c:v>
                </c:pt>
                <c:pt idx="36">
                  <c:v>17.399999999999999</c:v>
                </c:pt>
                <c:pt idx="37">
                  <c:v>17.8</c:v>
                </c:pt>
                <c:pt idx="38">
                  <c:v>19.2</c:v>
                </c:pt>
                <c:pt idx="39">
                  <c:v>18.3</c:v>
                </c:pt>
                <c:pt idx="40">
                  <c:v>19.3</c:v>
                </c:pt>
                <c:pt idx="41">
                  <c:v>17.8</c:v>
                </c:pt>
                <c:pt idx="42">
                  <c:v>16.5</c:v>
                </c:pt>
                <c:pt idx="43">
                  <c:v>17.600000000000001</c:v>
                </c:pt>
                <c:pt idx="44">
                  <c:v>18</c:v>
                </c:pt>
                <c:pt idx="45">
                  <c:v>18.899999999999999</c:v>
                </c:pt>
                <c:pt idx="46">
                  <c:v>18.7</c:v>
                </c:pt>
                <c:pt idx="47">
                  <c:v>18.600000000000001</c:v>
                </c:pt>
                <c:pt idx="48">
                  <c:v>19.3</c:v>
                </c:pt>
                <c:pt idx="49">
                  <c:v>17.899999999999999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17.899999999999999</c:v>
                </c:pt>
                <c:pt idx="53">
                  <c:v>19.399999999999999</c:v>
                </c:pt>
                <c:pt idx="54">
                  <c:v>18.8</c:v>
                </c:pt>
                <c:pt idx="55">
                  <c:v>20</c:v>
                </c:pt>
                <c:pt idx="56">
                  <c:v>20.7</c:v>
                </c:pt>
                <c:pt idx="57">
                  <c:v>19.899999999999999</c:v>
                </c:pt>
                <c:pt idx="58">
                  <c:v>18.8</c:v>
                </c:pt>
                <c:pt idx="59">
                  <c:v>19.2</c:v>
                </c:pt>
                <c:pt idx="60">
                  <c:v>19.2</c:v>
                </c:pt>
                <c:pt idx="61">
                  <c:v>19.5</c:v>
                </c:pt>
                <c:pt idx="62">
                  <c:v>17.100000000000001</c:v>
                </c:pt>
                <c:pt idx="63">
                  <c:v>18.8</c:v>
                </c:pt>
                <c:pt idx="64">
                  <c:v>18.7</c:v>
                </c:pt>
                <c:pt idx="65">
                  <c:v>16.8</c:v>
                </c:pt>
                <c:pt idx="66">
                  <c:v>18.899999999999999</c:v>
                </c:pt>
                <c:pt idx="67">
                  <c:v>18.3</c:v>
                </c:pt>
                <c:pt idx="68">
                  <c:v>17.100000000000001</c:v>
                </c:pt>
                <c:pt idx="69">
                  <c:v>17.8</c:v>
                </c:pt>
                <c:pt idx="70">
                  <c:v>18.600000000000001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17.8</c:v>
                </c:pt>
                <c:pt idx="74">
                  <c:v>18.600000000000001</c:v>
                </c:pt>
                <c:pt idx="75">
                  <c:v>19.600000000000001</c:v>
                </c:pt>
                <c:pt idx="76">
                  <c:v>19.2</c:v>
                </c:pt>
                <c:pt idx="77">
                  <c:v>18.3</c:v>
                </c:pt>
                <c:pt idx="78">
                  <c:v>19.899999999999999</c:v>
                </c:pt>
                <c:pt idx="79">
                  <c:v>19</c:v>
                </c:pt>
                <c:pt idx="80">
                  <c:v>20</c:v>
                </c:pt>
                <c:pt idx="81">
                  <c:v>20.3</c:v>
                </c:pt>
                <c:pt idx="82">
                  <c:v>19.3</c:v>
                </c:pt>
                <c:pt idx="83">
                  <c:v>22.9</c:v>
                </c:pt>
                <c:pt idx="84">
                  <c:v>21.2</c:v>
                </c:pt>
                <c:pt idx="85">
                  <c:v>21.8</c:v>
                </c:pt>
                <c:pt idx="86">
                  <c:v>20.2</c:v>
                </c:pt>
                <c:pt idx="87">
                  <c:v>19.8</c:v>
                </c:pt>
                <c:pt idx="88">
                  <c:v>22.9</c:v>
                </c:pt>
                <c:pt idx="89">
                  <c:v>22.1</c:v>
                </c:pt>
                <c:pt idx="90">
                  <c:v>20.5</c:v>
                </c:pt>
                <c:pt idx="91">
                  <c:v>21.9</c:v>
                </c:pt>
                <c:pt idx="92">
                  <c:v>20.7</c:v>
                </c:pt>
                <c:pt idx="93">
                  <c:v>20.6</c:v>
                </c:pt>
                <c:pt idx="94">
                  <c:v>21</c:v>
                </c:pt>
                <c:pt idx="95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2832"/>
        <c:axId val="-271989440"/>
      </c:lineChart>
      <c:catAx>
        <c:axId val="-2720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9024"/>
        <c:crosses val="autoZero"/>
        <c:auto val="1"/>
        <c:lblAlgn val="ctr"/>
        <c:lblOffset val="100"/>
        <c:noMultiLvlLbl val="0"/>
      </c:catAx>
      <c:valAx>
        <c:axId val="-2720090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3040"/>
        <c:crosses val="autoZero"/>
        <c:crossBetween val="between"/>
      </c:valAx>
      <c:catAx>
        <c:axId val="-27201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89440"/>
        <c:crosses val="autoZero"/>
        <c:auto val="1"/>
        <c:lblAlgn val="ctr"/>
        <c:lblOffset val="100"/>
        <c:noMultiLvlLbl val="0"/>
      </c:catAx>
      <c:valAx>
        <c:axId val="-271989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17</c:v>
                </c:pt>
                <c:pt idx="28">
                  <c:v>64</c:v>
                </c:pt>
                <c:pt idx="29">
                  <c:v>98</c:v>
                </c:pt>
                <c:pt idx="30">
                  <c:v>95</c:v>
                </c:pt>
                <c:pt idx="31">
                  <c:v>106</c:v>
                </c:pt>
                <c:pt idx="32">
                  <c:v>124</c:v>
                </c:pt>
                <c:pt idx="33">
                  <c:v>134</c:v>
                </c:pt>
                <c:pt idx="34">
                  <c:v>126</c:v>
                </c:pt>
                <c:pt idx="35">
                  <c:v>115</c:v>
                </c:pt>
                <c:pt idx="36">
                  <c:v>135</c:v>
                </c:pt>
                <c:pt idx="37">
                  <c:v>97</c:v>
                </c:pt>
                <c:pt idx="38">
                  <c:v>108</c:v>
                </c:pt>
                <c:pt idx="39">
                  <c:v>104</c:v>
                </c:pt>
                <c:pt idx="40">
                  <c:v>104</c:v>
                </c:pt>
                <c:pt idx="41">
                  <c:v>85</c:v>
                </c:pt>
                <c:pt idx="42">
                  <c:v>125</c:v>
                </c:pt>
                <c:pt idx="43">
                  <c:v>109</c:v>
                </c:pt>
                <c:pt idx="44">
                  <c:v>99</c:v>
                </c:pt>
                <c:pt idx="45">
                  <c:v>97</c:v>
                </c:pt>
                <c:pt idx="46">
                  <c:v>95</c:v>
                </c:pt>
                <c:pt idx="47">
                  <c:v>119</c:v>
                </c:pt>
                <c:pt idx="48">
                  <c:v>119</c:v>
                </c:pt>
                <c:pt idx="49">
                  <c:v>133</c:v>
                </c:pt>
                <c:pt idx="50">
                  <c:v>125</c:v>
                </c:pt>
                <c:pt idx="51">
                  <c:v>126</c:v>
                </c:pt>
                <c:pt idx="52">
                  <c:v>130</c:v>
                </c:pt>
                <c:pt idx="53">
                  <c:v>116</c:v>
                </c:pt>
                <c:pt idx="54">
                  <c:v>109</c:v>
                </c:pt>
                <c:pt idx="55">
                  <c:v>130</c:v>
                </c:pt>
                <c:pt idx="56">
                  <c:v>158</c:v>
                </c:pt>
                <c:pt idx="57">
                  <c:v>148</c:v>
                </c:pt>
                <c:pt idx="58">
                  <c:v>155</c:v>
                </c:pt>
                <c:pt idx="59">
                  <c:v>132</c:v>
                </c:pt>
                <c:pt idx="60">
                  <c:v>131</c:v>
                </c:pt>
                <c:pt idx="61">
                  <c:v>101</c:v>
                </c:pt>
                <c:pt idx="62">
                  <c:v>82</c:v>
                </c:pt>
                <c:pt idx="63">
                  <c:v>116</c:v>
                </c:pt>
                <c:pt idx="64">
                  <c:v>120</c:v>
                </c:pt>
                <c:pt idx="65">
                  <c:v>98</c:v>
                </c:pt>
                <c:pt idx="66">
                  <c:v>132</c:v>
                </c:pt>
                <c:pt idx="67">
                  <c:v>108</c:v>
                </c:pt>
                <c:pt idx="68">
                  <c:v>145</c:v>
                </c:pt>
                <c:pt idx="69">
                  <c:v>140</c:v>
                </c:pt>
                <c:pt idx="70">
                  <c:v>119</c:v>
                </c:pt>
                <c:pt idx="71">
                  <c:v>138</c:v>
                </c:pt>
                <c:pt idx="72">
                  <c:v>127</c:v>
                </c:pt>
                <c:pt idx="73">
                  <c:v>121</c:v>
                </c:pt>
                <c:pt idx="74">
                  <c:v>99</c:v>
                </c:pt>
                <c:pt idx="75">
                  <c:v>105</c:v>
                </c:pt>
                <c:pt idx="76">
                  <c:v>140</c:v>
                </c:pt>
                <c:pt idx="77">
                  <c:v>108</c:v>
                </c:pt>
                <c:pt idx="78">
                  <c:v>133</c:v>
                </c:pt>
                <c:pt idx="79">
                  <c:v>114</c:v>
                </c:pt>
                <c:pt idx="80">
                  <c:v>126</c:v>
                </c:pt>
                <c:pt idx="81">
                  <c:v>116</c:v>
                </c:pt>
                <c:pt idx="82">
                  <c:v>96</c:v>
                </c:pt>
                <c:pt idx="83">
                  <c:v>100</c:v>
                </c:pt>
                <c:pt idx="84">
                  <c:v>89</c:v>
                </c:pt>
                <c:pt idx="85">
                  <c:v>107</c:v>
                </c:pt>
                <c:pt idx="86">
                  <c:v>79</c:v>
                </c:pt>
                <c:pt idx="87">
                  <c:v>95</c:v>
                </c:pt>
                <c:pt idx="88">
                  <c:v>99</c:v>
                </c:pt>
                <c:pt idx="89">
                  <c:v>90</c:v>
                </c:pt>
                <c:pt idx="90">
                  <c:v>65</c:v>
                </c:pt>
                <c:pt idx="91">
                  <c:v>72</c:v>
                </c:pt>
                <c:pt idx="92">
                  <c:v>68</c:v>
                </c:pt>
                <c:pt idx="93">
                  <c:v>63</c:v>
                </c:pt>
                <c:pt idx="94">
                  <c:v>43</c:v>
                </c:pt>
                <c:pt idx="9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4880"/>
        <c:axId val="-27201500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17.7</c:v>
                </c:pt>
                <c:pt idx="28">
                  <c:v>18.2</c:v>
                </c:pt>
                <c:pt idx="29">
                  <c:v>18</c:v>
                </c:pt>
                <c:pt idx="30">
                  <c:v>16.8</c:v>
                </c:pt>
                <c:pt idx="31">
                  <c:v>15.9</c:v>
                </c:pt>
                <c:pt idx="32">
                  <c:v>17.8</c:v>
                </c:pt>
                <c:pt idx="33">
                  <c:v>17</c:v>
                </c:pt>
                <c:pt idx="34">
                  <c:v>16.899999999999999</c:v>
                </c:pt>
                <c:pt idx="35">
                  <c:v>17.399999999999999</c:v>
                </c:pt>
                <c:pt idx="36">
                  <c:v>17.2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17.3</c:v>
                </c:pt>
                <c:pt idx="40">
                  <c:v>17.899999999999999</c:v>
                </c:pt>
                <c:pt idx="41">
                  <c:v>18.3</c:v>
                </c:pt>
                <c:pt idx="42">
                  <c:v>17.3</c:v>
                </c:pt>
                <c:pt idx="43">
                  <c:v>16.3</c:v>
                </c:pt>
                <c:pt idx="44">
                  <c:v>17</c:v>
                </c:pt>
                <c:pt idx="45">
                  <c:v>16.899999999999999</c:v>
                </c:pt>
                <c:pt idx="46">
                  <c:v>17.8</c:v>
                </c:pt>
                <c:pt idx="47">
                  <c:v>17.2</c:v>
                </c:pt>
                <c:pt idx="48">
                  <c:v>17.399999999999999</c:v>
                </c:pt>
                <c:pt idx="49">
                  <c:v>17.8</c:v>
                </c:pt>
                <c:pt idx="50">
                  <c:v>17.7</c:v>
                </c:pt>
                <c:pt idx="51">
                  <c:v>16.600000000000001</c:v>
                </c:pt>
                <c:pt idx="52">
                  <c:v>17.399999999999999</c:v>
                </c:pt>
                <c:pt idx="53">
                  <c:v>18.3</c:v>
                </c:pt>
                <c:pt idx="54">
                  <c:v>17.3</c:v>
                </c:pt>
                <c:pt idx="55">
                  <c:v>17.2</c:v>
                </c:pt>
                <c:pt idx="56">
                  <c:v>17.100000000000001</c:v>
                </c:pt>
                <c:pt idx="57">
                  <c:v>17.7</c:v>
                </c:pt>
                <c:pt idx="58">
                  <c:v>17.7</c:v>
                </c:pt>
                <c:pt idx="59">
                  <c:v>16.399999999999999</c:v>
                </c:pt>
                <c:pt idx="60">
                  <c:v>16.3</c:v>
                </c:pt>
                <c:pt idx="61">
                  <c:v>17.7</c:v>
                </c:pt>
                <c:pt idx="62">
                  <c:v>16.3</c:v>
                </c:pt>
                <c:pt idx="63">
                  <c:v>16.899999999999999</c:v>
                </c:pt>
                <c:pt idx="64">
                  <c:v>17.100000000000001</c:v>
                </c:pt>
                <c:pt idx="65">
                  <c:v>16.899999999999999</c:v>
                </c:pt>
                <c:pt idx="66">
                  <c:v>16.100000000000001</c:v>
                </c:pt>
                <c:pt idx="67">
                  <c:v>17.3</c:v>
                </c:pt>
                <c:pt idx="68">
                  <c:v>17</c:v>
                </c:pt>
                <c:pt idx="69">
                  <c:v>16.7</c:v>
                </c:pt>
                <c:pt idx="70">
                  <c:v>17.5</c:v>
                </c:pt>
                <c:pt idx="71">
                  <c:v>16.600000000000001</c:v>
                </c:pt>
                <c:pt idx="72">
                  <c:v>15.8</c:v>
                </c:pt>
                <c:pt idx="73">
                  <c:v>15.5</c:v>
                </c:pt>
                <c:pt idx="74">
                  <c:v>15.5</c:v>
                </c:pt>
                <c:pt idx="75">
                  <c:v>15.4</c:v>
                </c:pt>
                <c:pt idx="76">
                  <c:v>15.7</c:v>
                </c:pt>
                <c:pt idx="77">
                  <c:v>16.399999999999999</c:v>
                </c:pt>
                <c:pt idx="78">
                  <c:v>15.4</c:v>
                </c:pt>
                <c:pt idx="79">
                  <c:v>16</c:v>
                </c:pt>
                <c:pt idx="80">
                  <c:v>16.399999999999999</c:v>
                </c:pt>
                <c:pt idx="81">
                  <c:v>17.3</c:v>
                </c:pt>
                <c:pt idx="82">
                  <c:v>17.100000000000001</c:v>
                </c:pt>
                <c:pt idx="83">
                  <c:v>17.5</c:v>
                </c:pt>
                <c:pt idx="84">
                  <c:v>17.8</c:v>
                </c:pt>
                <c:pt idx="85">
                  <c:v>16.600000000000001</c:v>
                </c:pt>
                <c:pt idx="86">
                  <c:v>16.2</c:v>
                </c:pt>
                <c:pt idx="87">
                  <c:v>18.7</c:v>
                </c:pt>
                <c:pt idx="88">
                  <c:v>17.5</c:v>
                </c:pt>
                <c:pt idx="89">
                  <c:v>17.899999999999999</c:v>
                </c:pt>
                <c:pt idx="90">
                  <c:v>19.2</c:v>
                </c:pt>
                <c:pt idx="91">
                  <c:v>18.3</c:v>
                </c:pt>
                <c:pt idx="92">
                  <c:v>18.7</c:v>
                </c:pt>
                <c:pt idx="93">
                  <c:v>18</c:v>
                </c:pt>
                <c:pt idx="94">
                  <c:v>19.100000000000001</c:v>
                </c:pt>
                <c:pt idx="95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21.1</c:v>
                </c:pt>
                <c:pt idx="28">
                  <c:v>22</c:v>
                </c:pt>
                <c:pt idx="29">
                  <c:v>20.6</c:v>
                </c:pt>
                <c:pt idx="30">
                  <c:v>19.7</c:v>
                </c:pt>
                <c:pt idx="31">
                  <c:v>20</c:v>
                </c:pt>
                <c:pt idx="32">
                  <c:v>20.9</c:v>
                </c:pt>
                <c:pt idx="33">
                  <c:v>20.100000000000001</c:v>
                </c:pt>
                <c:pt idx="34">
                  <c:v>19.8</c:v>
                </c:pt>
                <c:pt idx="35">
                  <c:v>20.100000000000001</c:v>
                </c:pt>
                <c:pt idx="36">
                  <c:v>20.6</c:v>
                </c:pt>
                <c:pt idx="37">
                  <c:v>20.3</c:v>
                </c:pt>
                <c:pt idx="38">
                  <c:v>21.9</c:v>
                </c:pt>
                <c:pt idx="39">
                  <c:v>20.3</c:v>
                </c:pt>
                <c:pt idx="40">
                  <c:v>20.8</c:v>
                </c:pt>
                <c:pt idx="41">
                  <c:v>20.9</c:v>
                </c:pt>
                <c:pt idx="42">
                  <c:v>20.6</c:v>
                </c:pt>
                <c:pt idx="43">
                  <c:v>20.9</c:v>
                </c:pt>
                <c:pt idx="44">
                  <c:v>20.399999999999999</c:v>
                </c:pt>
                <c:pt idx="45">
                  <c:v>21.1</c:v>
                </c:pt>
                <c:pt idx="46">
                  <c:v>21</c:v>
                </c:pt>
                <c:pt idx="47">
                  <c:v>19.899999999999999</c:v>
                </c:pt>
                <c:pt idx="48">
                  <c:v>20.399999999999999</c:v>
                </c:pt>
                <c:pt idx="49">
                  <c:v>20.5</c:v>
                </c:pt>
                <c:pt idx="50">
                  <c:v>20.9</c:v>
                </c:pt>
                <c:pt idx="51">
                  <c:v>20.2</c:v>
                </c:pt>
                <c:pt idx="52">
                  <c:v>20.100000000000001</c:v>
                </c:pt>
                <c:pt idx="53">
                  <c:v>21.8</c:v>
                </c:pt>
                <c:pt idx="54">
                  <c:v>20.5</c:v>
                </c:pt>
                <c:pt idx="55">
                  <c:v>19.600000000000001</c:v>
                </c:pt>
                <c:pt idx="56">
                  <c:v>19.8</c:v>
                </c:pt>
                <c:pt idx="57">
                  <c:v>21</c:v>
                </c:pt>
                <c:pt idx="58">
                  <c:v>20.5</c:v>
                </c:pt>
                <c:pt idx="59">
                  <c:v>19.600000000000001</c:v>
                </c:pt>
                <c:pt idx="60">
                  <c:v>20.5</c:v>
                </c:pt>
                <c:pt idx="61">
                  <c:v>21.2</c:v>
                </c:pt>
                <c:pt idx="62">
                  <c:v>19.5</c:v>
                </c:pt>
                <c:pt idx="63">
                  <c:v>20</c:v>
                </c:pt>
                <c:pt idx="64">
                  <c:v>20.399999999999999</c:v>
                </c:pt>
                <c:pt idx="65">
                  <c:v>19.899999999999999</c:v>
                </c:pt>
                <c:pt idx="66">
                  <c:v>18.600000000000001</c:v>
                </c:pt>
                <c:pt idx="67">
                  <c:v>19.399999999999999</c:v>
                </c:pt>
                <c:pt idx="68">
                  <c:v>20</c:v>
                </c:pt>
                <c:pt idx="69">
                  <c:v>20.9</c:v>
                </c:pt>
                <c:pt idx="70">
                  <c:v>20.5</c:v>
                </c:pt>
                <c:pt idx="71">
                  <c:v>20.2</c:v>
                </c:pt>
                <c:pt idx="72">
                  <c:v>18.399999999999999</c:v>
                </c:pt>
                <c:pt idx="73">
                  <c:v>19.600000000000001</c:v>
                </c:pt>
                <c:pt idx="74">
                  <c:v>19.2</c:v>
                </c:pt>
                <c:pt idx="75">
                  <c:v>18.399999999999999</c:v>
                </c:pt>
                <c:pt idx="76">
                  <c:v>19.2</c:v>
                </c:pt>
                <c:pt idx="77">
                  <c:v>19.899999999999999</c:v>
                </c:pt>
                <c:pt idx="78">
                  <c:v>18.8</c:v>
                </c:pt>
                <c:pt idx="79">
                  <c:v>18.7</c:v>
                </c:pt>
                <c:pt idx="80">
                  <c:v>19.7</c:v>
                </c:pt>
                <c:pt idx="81">
                  <c:v>21.1</c:v>
                </c:pt>
                <c:pt idx="82">
                  <c:v>20.2</c:v>
                </c:pt>
                <c:pt idx="83">
                  <c:v>20.399999999999999</c:v>
                </c:pt>
                <c:pt idx="84">
                  <c:v>23.9</c:v>
                </c:pt>
                <c:pt idx="85">
                  <c:v>20.100000000000001</c:v>
                </c:pt>
                <c:pt idx="86">
                  <c:v>21.2</c:v>
                </c:pt>
                <c:pt idx="87">
                  <c:v>21.2</c:v>
                </c:pt>
                <c:pt idx="88">
                  <c:v>20.6</c:v>
                </c:pt>
                <c:pt idx="89">
                  <c:v>21.1</c:v>
                </c:pt>
                <c:pt idx="90">
                  <c:v>22.7</c:v>
                </c:pt>
                <c:pt idx="91">
                  <c:v>22.1</c:v>
                </c:pt>
                <c:pt idx="92">
                  <c:v>21.7</c:v>
                </c:pt>
                <c:pt idx="93">
                  <c:v>21</c:v>
                </c:pt>
                <c:pt idx="94">
                  <c:v>23.1</c:v>
                </c:pt>
                <c:pt idx="95">
                  <c:v>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1408"/>
        <c:axId val="-271990528"/>
      </c:lineChart>
      <c:catAx>
        <c:axId val="-27199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5008"/>
        <c:crosses val="autoZero"/>
        <c:auto val="1"/>
        <c:lblAlgn val="ctr"/>
        <c:lblOffset val="100"/>
        <c:noMultiLvlLbl val="0"/>
      </c:catAx>
      <c:valAx>
        <c:axId val="-2720150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4880"/>
        <c:crosses val="autoZero"/>
        <c:crossBetween val="between"/>
      </c:valAx>
      <c:catAx>
        <c:axId val="-27200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0528"/>
        <c:crosses val="autoZero"/>
        <c:auto val="1"/>
        <c:lblAlgn val="ctr"/>
        <c:lblOffset val="100"/>
        <c:noMultiLvlLbl val="0"/>
      </c:catAx>
      <c:valAx>
        <c:axId val="-2719905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14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46</c:v>
                </c:pt>
                <c:pt idx="1">
                  <c:v>32</c:v>
                </c:pt>
                <c:pt idx="2">
                  <c:v>41</c:v>
                </c:pt>
                <c:pt idx="3">
                  <c:v>32</c:v>
                </c:pt>
                <c:pt idx="4">
                  <c:v>27</c:v>
                </c:pt>
                <c:pt idx="5">
                  <c:v>18</c:v>
                </c:pt>
                <c:pt idx="6">
                  <c:v>27</c:v>
                </c:pt>
                <c:pt idx="7">
                  <c:v>19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11</c:v>
                </c:pt>
                <c:pt idx="14">
                  <c:v>10</c:v>
                </c:pt>
                <c:pt idx="15">
                  <c:v>14</c:v>
                </c:pt>
                <c:pt idx="16">
                  <c:v>12</c:v>
                </c:pt>
                <c:pt idx="17">
                  <c:v>16</c:v>
                </c:pt>
                <c:pt idx="18">
                  <c:v>11</c:v>
                </c:pt>
                <c:pt idx="19">
                  <c:v>22</c:v>
                </c:pt>
                <c:pt idx="20">
                  <c:v>20</c:v>
                </c:pt>
                <c:pt idx="21">
                  <c:v>19</c:v>
                </c:pt>
                <c:pt idx="22">
                  <c:v>26</c:v>
                </c:pt>
                <c:pt idx="23">
                  <c:v>29</c:v>
                </c:pt>
                <c:pt idx="24">
                  <c:v>25</c:v>
                </c:pt>
                <c:pt idx="25">
                  <c:v>30</c:v>
                </c:pt>
                <c:pt idx="26">
                  <c:v>56</c:v>
                </c:pt>
                <c:pt idx="27">
                  <c:v>64</c:v>
                </c:pt>
                <c:pt idx="28">
                  <c:v>65</c:v>
                </c:pt>
                <c:pt idx="29">
                  <c:v>72</c:v>
                </c:pt>
                <c:pt idx="30">
                  <c:v>66</c:v>
                </c:pt>
                <c:pt idx="31">
                  <c:v>71</c:v>
                </c:pt>
                <c:pt idx="32">
                  <c:v>78</c:v>
                </c:pt>
                <c:pt idx="33">
                  <c:v>86</c:v>
                </c:pt>
                <c:pt idx="34">
                  <c:v>91</c:v>
                </c:pt>
                <c:pt idx="35">
                  <c:v>103</c:v>
                </c:pt>
                <c:pt idx="36">
                  <c:v>107</c:v>
                </c:pt>
                <c:pt idx="37">
                  <c:v>114</c:v>
                </c:pt>
                <c:pt idx="38">
                  <c:v>98</c:v>
                </c:pt>
                <c:pt idx="39">
                  <c:v>87</c:v>
                </c:pt>
                <c:pt idx="40">
                  <c:v>111</c:v>
                </c:pt>
                <c:pt idx="41">
                  <c:v>91</c:v>
                </c:pt>
                <c:pt idx="42">
                  <c:v>103</c:v>
                </c:pt>
                <c:pt idx="43">
                  <c:v>118</c:v>
                </c:pt>
                <c:pt idx="44">
                  <c:v>89</c:v>
                </c:pt>
                <c:pt idx="45">
                  <c:v>117</c:v>
                </c:pt>
                <c:pt idx="46">
                  <c:v>100</c:v>
                </c:pt>
                <c:pt idx="47">
                  <c:v>101</c:v>
                </c:pt>
                <c:pt idx="48">
                  <c:v>110</c:v>
                </c:pt>
                <c:pt idx="49">
                  <c:v>122</c:v>
                </c:pt>
                <c:pt idx="50">
                  <c:v>115</c:v>
                </c:pt>
                <c:pt idx="51">
                  <c:v>115</c:v>
                </c:pt>
                <c:pt idx="52">
                  <c:v>94</c:v>
                </c:pt>
                <c:pt idx="53">
                  <c:v>105</c:v>
                </c:pt>
                <c:pt idx="54">
                  <c:v>92</c:v>
                </c:pt>
                <c:pt idx="55">
                  <c:v>107</c:v>
                </c:pt>
                <c:pt idx="56">
                  <c:v>90</c:v>
                </c:pt>
                <c:pt idx="57">
                  <c:v>101</c:v>
                </c:pt>
                <c:pt idx="58">
                  <c:v>82</c:v>
                </c:pt>
                <c:pt idx="59">
                  <c:v>104</c:v>
                </c:pt>
                <c:pt idx="60">
                  <c:v>119</c:v>
                </c:pt>
                <c:pt idx="61">
                  <c:v>108</c:v>
                </c:pt>
                <c:pt idx="62">
                  <c:v>119</c:v>
                </c:pt>
                <c:pt idx="63">
                  <c:v>114</c:v>
                </c:pt>
                <c:pt idx="64">
                  <c:v>113</c:v>
                </c:pt>
                <c:pt idx="65">
                  <c:v>111</c:v>
                </c:pt>
                <c:pt idx="66">
                  <c:v>118</c:v>
                </c:pt>
                <c:pt idx="67">
                  <c:v>100</c:v>
                </c:pt>
                <c:pt idx="68">
                  <c:v>111</c:v>
                </c:pt>
                <c:pt idx="69">
                  <c:v>115</c:v>
                </c:pt>
                <c:pt idx="70">
                  <c:v>106</c:v>
                </c:pt>
                <c:pt idx="71">
                  <c:v>127</c:v>
                </c:pt>
                <c:pt idx="72">
                  <c:v>116</c:v>
                </c:pt>
                <c:pt idx="73">
                  <c:v>122</c:v>
                </c:pt>
                <c:pt idx="74">
                  <c:v>108</c:v>
                </c:pt>
                <c:pt idx="75">
                  <c:v>105</c:v>
                </c:pt>
                <c:pt idx="76">
                  <c:v>98</c:v>
                </c:pt>
                <c:pt idx="77">
                  <c:v>86</c:v>
                </c:pt>
                <c:pt idx="78">
                  <c:v>133</c:v>
                </c:pt>
                <c:pt idx="79">
                  <c:v>121</c:v>
                </c:pt>
                <c:pt idx="80">
                  <c:v>132</c:v>
                </c:pt>
                <c:pt idx="81">
                  <c:v>116</c:v>
                </c:pt>
                <c:pt idx="82">
                  <c:v>118</c:v>
                </c:pt>
                <c:pt idx="83">
                  <c:v>101</c:v>
                </c:pt>
                <c:pt idx="84">
                  <c:v>93</c:v>
                </c:pt>
                <c:pt idx="85">
                  <c:v>75</c:v>
                </c:pt>
                <c:pt idx="86">
                  <c:v>99</c:v>
                </c:pt>
                <c:pt idx="87">
                  <c:v>91</c:v>
                </c:pt>
                <c:pt idx="88">
                  <c:v>94</c:v>
                </c:pt>
                <c:pt idx="89">
                  <c:v>106</c:v>
                </c:pt>
                <c:pt idx="90">
                  <c:v>86</c:v>
                </c:pt>
                <c:pt idx="91">
                  <c:v>87</c:v>
                </c:pt>
                <c:pt idx="92">
                  <c:v>72</c:v>
                </c:pt>
                <c:pt idx="93">
                  <c:v>56</c:v>
                </c:pt>
                <c:pt idx="94">
                  <c:v>62</c:v>
                </c:pt>
                <c:pt idx="95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0864"/>
        <c:axId val="-2720155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19.399999999999999</c:v>
                </c:pt>
                <c:pt idx="1">
                  <c:v>17.7</c:v>
                </c:pt>
                <c:pt idx="2">
                  <c:v>19.2</c:v>
                </c:pt>
                <c:pt idx="3">
                  <c:v>20.399999999999999</c:v>
                </c:pt>
                <c:pt idx="4">
                  <c:v>20</c:v>
                </c:pt>
                <c:pt idx="5">
                  <c:v>19.2</c:v>
                </c:pt>
                <c:pt idx="6">
                  <c:v>20.7</c:v>
                </c:pt>
                <c:pt idx="7">
                  <c:v>21</c:v>
                </c:pt>
                <c:pt idx="8">
                  <c:v>16.600000000000001</c:v>
                </c:pt>
                <c:pt idx="9">
                  <c:v>19.5</c:v>
                </c:pt>
                <c:pt idx="10">
                  <c:v>20.2</c:v>
                </c:pt>
                <c:pt idx="11">
                  <c:v>21.2</c:v>
                </c:pt>
                <c:pt idx="12">
                  <c:v>20.9</c:v>
                </c:pt>
                <c:pt idx="13">
                  <c:v>22.7</c:v>
                </c:pt>
                <c:pt idx="14">
                  <c:v>23.3</c:v>
                </c:pt>
                <c:pt idx="15">
                  <c:v>18.899999999999999</c:v>
                </c:pt>
                <c:pt idx="16">
                  <c:v>19.399999999999999</c:v>
                </c:pt>
                <c:pt idx="17">
                  <c:v>21.1</c:v>
                </c:pt>
                <c:pt idx="18">
                  <c:v>18.899999999999999</c:v>
                </c:pt>
                <c:pt idx="19">
                  <c:v>21.2</c:v>
                </c:pt>
                <c:pt idx="20">
                  <c:v>19.399999999999999</c:v>
                </c:pt>
                <c:pt idx="21">
                  <c:v>19.899999999999999</c:v>
                </c:pt>
                <c:pt idx="22">
                  <c:v>20.8</c:v>
                </c:pt>
                <c:pt idx="23">
                  <c:v>19.600000000000001</c:v>
                </c:pt>
                <c:pt idx="24">
                  <c:v>19.7</c:v>
                </c:pt>
                <c:pt idx="25">
                  <c:v>19.100000000000001</c:v>
                </c:pt>
                <c:pt idx="26">
                  <c:v>19.3</c:v>
                </c:pt>
                <c:pt idx="27">
                  <c:v>18.100000000000001</c:v>
                </c:pt>
                <c:pt idx="28">
                  <c:v>16.100000000000001</c:v>
                </c:pt>
                <c:pt idx="29">
                  <c:v>17.8</c:v>
                </c:pt>
                <c:pt idx="30">
                  <c:v>15.9</c:v>
                </c:pt>
                <c:pt idx="31">
                  <c:v>16</c:v>
                </c:pt>
                <c:pt idx="32">
                  <c:v>15.5</c:v>
                </c:pt>
                <c:pt idx="33">
                  <c:v>15</c:v>
                </c:pt>
                <c:pt idx="34">
                  <c:v>16.600000000000001</c:v>
                </c:pt>
                <c:pt idx="35">
                  <c:v>15.7</c:v>
                </c:pt>
                <c:pt idx="36">
                  <c:v>16.100000000000001</c:v>
                </c:pt>
                <c:pt idx="37">
                  <c:v>16.600000000000001</c:v>
                </c:pt>
                <c:pt idx="38">
                  <c:v>16.399999999999999</c:v>
                </c:pt>
                <c:pt idx="39">
                  <c:v>16.3</c:v>
                </c:pt>
                <c:pt idx="40">
                  <c:v>16.3</c:v>
                </c:pt>
                <c:pt idx="41">
                  <c:v>17.899999999999999</c:v>
                </c:pt>
                <c:pt idx="42">
                  <c:v>15.9</c:v>
                </c:pt>
                <c:pt idx="43">
                  <c:v>16</c:v>
                </c:pt>
                <c:pt idx="44">
                  <c:v>15.5</c:v>
                </c:pt>
                <c:pt idx="45">
                  <c:v>14.9</c:v>
                </c:pt>
                <c:pt idx="46">
                  <c:v>16.3</c:v>
                </c:pt>
                <c:pt idx="47">
                  <c:v>16.399999999999999</c:v>
                </c:pt>
                <c:pt idx="48">
                  <c:v>15.8</c:v>
                </c:pt>
                <c:pt idx="49">
                  <c:v>15.3</c:v>
                </c:pt>
                <c:pt idx="50">
                  <c:v>15.8</c:v>
                </c:pt>
                <c:pt idx="51">
                  <c:v>16.899999999999999</c:v>
                </c:pt>
                <c:pt idx="52">
                  <c:v>14.6</c:v>
                </c:pt>
                <c:pt idx="53">
                  <c:v>15.7</c:v>
                </c:pt>
                <c:pt idx="54">
                  <c:v>15.9</c:v>
                </c:pt>
                <c:pt idx="55">
                  <c:v>15.6</c:v>
                </c:pt>
                <c:pt idx="56">
                  <c:v>15.8</c:v>
                </c:pt>
                <c:pt idx="57">
                  <c:v>15.9</c:v>
                </c:pt>
                <c:pt idx="58">
                  <c:v>16</c:v>
                </c:pt>
                <c:pt idx="59">
                  <c:v>15</c:v>
                </c:pt>
                <c:pt idx="60">
                  <c:v>16.7</c:v>
                </c:pt>
                <c:pt idx="61">
                  <c:v>17.100000000000001</c:v>
                </c:pt>
                <c:pt idx="62">
                  <c:v>16.5</c:v>
                </c:pt>
                <c:pt idx="63">
                  <c:v>16.3</c:v>
                </c:pt>
                <c:pt idx="64">
                  <c:v>16.7</c:v>
                </c:pt>
                <c:pt idx="65">
                  <c:v>14.5</c:v>
                </c:pt>
                <c:pt idx="66">
                  <c:v>15.8</c:v>
                </c:pt>
                <c:pt idx="67">
                  <c:v>15.6</c:v>
                </c:pt>
                <c:pt idx="68">
                  <c:v>15.2</c:v>
                </c:pt>
                <c:pt idx="69">
                  <c:v>16.2</c:v>
                </c:pt>
                <c:pt idx="70">
                  <c:v>15.8</c:v>
                </c:pt>
                <c:pt idx="71">
                  <c:v>16</c:v>
                </c:pt>
                <c:pt idx="72">
                  <c:v>15.7</c:v>
                </c:pt>
                <c:pt idx="73">
                  <c:v>15.1</c:v>
                </c:pt>
                <c:pt idx="74">
                  <c:v>16.2</c:v>
                </c:pt>
                <c:pt idx="75">
                  <c:v>16.2</c:v>
                </c:pt>
                <c:pt idx="76">
                  <c:v>17.5</c:v>
                </c:pt>
                <c:pt idx="77">
                  <c:v>15.8</c:v>
                </c:pt>
                <c:pt idx="78">
                  <c:v>16.100000000000001</c:v>
                </c:pt>
                <c:pt idx="79">
                  <c:v>15.3</c:v>
                </c:pt>
                <c:pt idx="80">
                  <c:v>16.399999999999999</c:v>
                </c:pt>
                <c:pt idx="81">
                  <c:v>15.8</c:v>
                </c:pt>
                <c:pt idx="82">
                  <c:v>16.3</c:v>
                </c:pt>
                <c:pt idx="83">
                  <c:v>16.5</c:v>
                </c:pt>
                <c:pt idx="84">
                  <c:v>17.5</c:v>
                </c:pt>
                <c:pt idx="85">
                  <c:v>16.2</c:v>
                </c:pt>
                <c:pt idx="86">
                  <c:v>16.3</c:v>
                </c:pt>
                <c:pt idx="87">
                  <c:v>16.600000000000001</c:v>
                </c:pt>
                <c:pt idx="88">
                  <c:v>17</c:v>
                </c:pt>
                <c:pt idx="89">
                  <c:v>14.9</c:v>
                </c:pt>
                <c:pt idx="90">
                  <c:v>16.399999999999999</c:v>
                </c:pt>
                <c:pt idx="91">
                  <c:v>17.2</c:v>
                </c:pt>
                <c:pt idx="92">
                  <c:v>16.8</c:v>
                </c:pt>
                <c:pt idx="93">
                  <c:v>17.600000000000001</c:v>
                </c:pt>
                <c:pt idx="94">
                  <c:v>16.899999999999999</c:v>
                </c:pt>
                <c:pt idx="95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22.1</c:v>
                </c:pt>
                <c:pt idx="1">
                  <c:v>20.100000000000001</c:v>
                </c:pt>
                <c:pt idx="2">
                  <c:v>22.4</c:v>
                </c:pt>
                <c:pt idx="3">
                  <c:v>23.1</c:v>
                </c:pt>
                <c:pt idx="4">
                  <c:v>23.1</c:v>
                </c:pt>
                <c:pt idx="5">
                  <c:v>22.3</c:v>
                </c:pt>
                <c:pt idx="6">
                  <c:v>22.2</c:v>
                </c:pt>
                <c:pt idx="7">
                  <c:v>23.3</c:v>
                </c:pt>
                <c:pt idx="8">
                  <c:v>20.9</c:v>
                </c:pt>
                <c:pt idx="9">
                  <c:v>22.9</c:v>
                </c:pt>
                <c:pt idx="10">
                  <c:v>21.2</c:v>
                </c:pt>
                <c:pt idx="11">
                  <c:v>23.1</c:v>
                </c:pt>
                <c:pt idx="12">
                  <c:v>23.4</c:v>
                </c:pt>
                <c:pt idx="13">
                  <c:v>23.9</c:v>
                </c:pt>
                <c:pt idx="14">
                  <c:v>0</c:v>
                </c:pt>
                <c:pt idx="15">
                  <c:v>23.5</c:v>
                </c:pt>
                <c:pt idx="16">
                  <c:v>21.3</c:v>
                </c:pt>
                <c:pt idx="17">
                  <c:v>21.9</c:v>
                </c:pt>
                <c:pt idx="18">
                  <c:v>20.8</c:v>
                </c:pt>
                <c:pt idx="19">
                  <c:v>23.7</c:v>
                </c:pt>
                <c:pt idx="20">
                  <c:v>22.8</c:v>
                </c:pt>
                <c:pt idx="21">
                  <c:v>21.6</c:v>
                </c:pt>
                <c:pt idx="22">
                  <c:v>24.4</c:v>
                </c:pt>
                <c:pt idx="23">
                  <c:v>23.3</c:v>
                </c:pt>
                <c:pt idx="24">
                  <c:v>22</c:v>
                </c:pt>
                <c:pt idx="25">
                  <c:v>21.2</c:v>
                </c:pt>
                <c:pt idx="26">
                  <c:v>21.2</c:v>
                </c:pt>
                <c:pt idx="27">
                  <c:v>20.7</c:v>
                </c:pt>
                <c:pt idx="28">
                  <c:v>19.8</c:v>
                </c:pt>
                <c:pt idx="29">
                  <c:v>21.5</c:v>
                </c:pt>
                <c:pt idx="30">
                  <c:v>18.899999999999999</c:v>
                </c:pt>
                <c:pt idx="31">
                  <c:v>20</c:v>
                </c:pt>
                <c:pt idx="32">
                  <c:v>18.899999999999999</c:v>
                </c:pt>
                <c:pt idx="33">
                  <c:v>17.5</c:v>
                </c:pt>
                <c:pt idx="34">
                  <c:v>19.899999999999999</c:v>
                </c:pt>
                <c:pt idx="35">
                  <c:v>17.5</c:v>
                </c:pt>
                <c:pt idx="36">
                  <c:v>19.8</c:v>
                </c:pt>
                <c:pt idx="37">
                  <c:v>19.2</c:v>
                </c:pt>
                <c:pt idx="38">
                  <c:v>19.399999999999999</c:v>
                </c:pt>
                <c:pt idx="39">
                  <c:v>18.899999999999999</c:v>
                </c:pt>
                <c:pt idx="40">
                  <c:v>19.5</c:v>
                </c:pt>
                <c:pt idx="41">
                  <c:v>20.2</c:v>
                </c:pt>
                <c:pt idx="42">
                  <c:v>19.2</c:v>
                </c:pt>
                <c:pt idx="43">
                  <c:v>19.8</c:v>
                </c:pt>
                <c:pt idx="44">
                  <c:v>17.8</c:v>
                </c:pt>
                <c:pt idx="45">
                  <c:v>17.899999999999999</c:v>
                </c:pt>
                <c:pt idx="46">
                  <c:v>18.899999999999999</c:v>
                </c:pt>
                <c:pt idx="47">
                  <c:v>19</c:v>
                </c:pt>
                <c:pt idx="48">
                  <c:v>18.7</c:v>
                </c:pt>
                <c:pt idx="49">
                  <c:v>19.100000000000001</c:v>
                </c:pt>
                <c:pt idx="50">
                  <c:v>19.2</c:v>
                </c:pt>
                <c:pt idx="51">
                  <c:v>20.399999999999999</c:v>
                </c:pt>
                <c:pt idx="52">
                  <c:v>19.5</c:v>
                </c:pt>
                <c:pt idx="53">
                  <c:v>19</c:v>
                </c:pt>
                <c:pt idx="54">
                  <c:v>19.899999999999999</c:v>
                </c:pt>
                <c:pt idx="55">
                  <c:v>18.899999999999999</c:v>
                </c:pt>
                <c:pt idx="56">
                  <c:v>18.5</c:v>
                </c:pt>
                <c:pt idx="57">
                  <c:v>19.7</c:v>
                </c:pt>
                <c:pt idx="58">
                  <c:v>19.100000000000001</c:v>
                </c:pt>
                <c:pt idx="59">
                  <c:v>19</c:v>
                </c:pt>
                <c:pt idx="60">
                  <c:v>19.7</c:v>
                </c:pt>
                <c:pt idx="61">
                  <c:v>20.3</c:v>
                </c:pt>
                <c:pt idx="62">
                  <c:v>20.5</c:v>
                </c:pt>
                <c:pt idx="63">
                  <c:v>18.899999999999999</c:v>
                </c:pt>
                <c:pt idx="64">
                  <c:v>20.6</c:v>
                </c:pt>
                <c:pt idx="65">
                  <c:v>17.899999999999999</c:v>
                </c:pt>
                <c:pt idx="66">
                  <c:v>19.399999999999999</c:v>
                </c:pt>
                <c:pt idx="67">
                  <c:v>18.8</c:v>
                </c:pt>
                <c:pt idx="68">
                  <c:v>17.899999999999999</c:v>
                </c:pt>
                <c:pt idx="69">
                  <c:v>19</c:v>
                </c:pt>
                <c:pt idx="70">
                  <c:v>18.8</c:v>
                </c:pt>
                <c:pt idx="71">
                  <c:v>19.7</c:v>
                </c:pt>
                <c:pt idx="72">
                  <c:v>19</c:v>
                </c:pt>
                <c:pt idx="73">
                  <c:v>18</c:v>
                </c:pt>
                <c:pt idx="74">
                  <c:v>19.8</c:v>
                </c:pt>
                <c:pt idx="75">
                  <c:v>18.7</c:v>
                </c:pt>
                <c:pt idx="76">
                  <c:v>22.8</c:v>
                </c:pt>
                <c:pt idx="77">
                  <c:v>19.8</c:v>
                </c:pt>
                <c:pt idx="78">
                  <c:v>20.8</c:v>
                </c:pt>
                <c:pt idx="79">
                  <c:v>18.2</c:v>
                </c:pt>
                <c:pt idx="80">
                  <c:v>19.899999999999999</c:v>
                </c:pt>
                <c:pt idx="81">
                  <c:v>20.2</c:v>
                </c:pt>
                <c:pt idx="82">
                  <c:v>19.600000000000001</c:v>
                </c:pt>
                <c:pt idx="83">
                  <c:v>19.899999999999999</c:v>
                </c:pt>
                <c:pt idx="84">
                  <c:v>19.899999999999999</c:v>
                </c:pt>
                <c:pt idx="85">
                  <c:v>18.2</c:v>
                </c:pt>
                <c:pt idx="86">
                  <c:v>19.5</c:v>
                </c:pt>
                <c:pt idx="87">
                  <c:v>19.600000000000001</c:v>
                </c:pt>
                <c:pt idx="88">
                  <c:v>19.899999999999999</c:v>
                </c:pt>
                <c:pt idx="89">
                  <c:v>18.100000000000001</c:v>
                </c:pt>
                <c:pt idx="90">
                  <c:v>19</c:v>
                </c:pt>
                <c:pt idx="91">
                  <c:v>20.3</c:v>
                </c:pt>
                <c:pt idx="92">
                  <c:v>19.2</c:v>
                </c:pt>
                <c:pt idx="93">
                  <c:v>21</c:v>
                </c:pt>
                <c:pt idx="94">
                  <c:v>19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89984"/>
        <c:axId val="-271994336"/>
      </c:lineChart>
      <c:catAx>
        <c:axId val="-27200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5552"/>
        <c:crosses val="autoZero"/>
        <c:auto val="1"/>
        <c:lblAlgn val="ctr"/>
        <c:lblOffset val="100"/>
        <c:noMultiLvlLbl val="0"/>
      </c:catAx>
      <c:valAx>
        <c:axId val="-272015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0864"/>
        <c:crosses val="autoZero"/>
        <c:crossBetween val="between"/>
      </c:valAx>
      <c:catAx>
        <c:axId val="-27198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4336"/>
        <c:crosses val="autoZero"/>
        <c:auto val="1"/>
        <c:lblAlgn val="ctr"/>
        <c:lblOffset val="100"/>
        <c:noMultiLvlLbl val="0"/>
      </c:catAx>
      <c:valAx>
        <c:axId val="-271994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9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64</c:v>
                </c:pt>
                <c:pt idx="1">
                  <c:v>43</c:v>
                </c:pt>
                <c:pt idx="2">
                  <c:v>54</c:v>
                </c:pt>
                <c:pt idx="3">
                  <c:v>34</c:v>
                </c:pt>
                <c:pt idx="4">
                  <c:v>29</c:v>
                </c:pt>
                <c:pt idx="5">
                  <c:v>28</c:v>
                </c:pt>
                <c:pt idx="6">
                  <c:v>23</c:v>
                </c:pt>
                <c:pt idx="7">
                  <c:v>27</c:v>
                </c:pt>
                <c:pt idx="8">
                  <c:v>11</c:v>
                </c:pt>
                <c:pt idx="9">
                  <c:v>17</c:v>
                </c:pt>
                <c:pt idx="10">
                  <c:v>11</c:v>
                </c:pt>
                <c:pt idx="11">
                  <c:v>18</c:v>
                </c:pt>
                <c:pt idx="12">
                  <c:v>19</c:v>
                </c:pt>
                <c:pt idx="13">
                  <c:v>12</c:v>
                </c:pt>
                <c:pt idx="14">
                  <c:v>7</c:v>
                </c:pt>
                <c:pt idx="15">
                  <c:v>10</c:v>
                </c:pt>
                <c:pt idx="16">
                  <c:v>8</c:v>
                </c:pt>
                <c:pt idx="17">
                  <c:v>16</c:v>
                </c:pt>
                <c:pt idx="18">
                  <c:v>12</c:v>
                </c:pt>
                <c:pt idx="19">
                  <c:v>19</c:v>
                </c:pt>
                <c:pt idx="20">
                  <c:v>22</c:v>
                </c:pt>
                <c:pt idx="21">
                  <c:v>19</c:v>
                </c:pt>
                <c:pt idx="22">
                  <c:v>27</c:v>
                </c:pt>
                <c:pt idx="23">
                  <c:v>22</c:v>
                </c:pt>
                <c:pt idx="24">
                  <c:v>21</c:v>
                </c:pt>
                <c:pt idx="25">
                  <c:v>28</c:v>
                </c:pt>
                <c:pt idx="26">
                  <c:v>43</c:v>
                </c:pt>
                <c:pt idx="27">
                  <c:v>55</c:v>
                </c:pt>
                <c:pt idx="28">
                  <c:v>38</c:v>
                </c:pt>
                <c:pt idx="29">
                  <c:v>68</c:v>
                </c:pt>
                <c:pt idx="30">
                  <c:v>76</c:v>
                </c:pt>
                <c:pt idx="31">
                  <c:v>64</c:v>
                </c:pt>
                <c:pt idx="32">
                  <c:v>66</c:v>
                </c:pt>
                <c:pt idx="33">
                  <c:v>80</c:v>
                </c:pt>
                <c:pt idx="34">
                  <c:v>61</c:v>
                </c:pt>
                <c:pt idx="35">
                  <c:v>63</c:v>
                </c:pt>
                <c:pt idx="36">
                  <c:v>97</c:v>
                </c:pt>
                <c:pt idx="37">
                  <c:v>88</c:v>
                </c:pt>
                <c:pt idx="38">
                  <c:v>106</c:v>
                </c:pt>
                <c:pt idx="39">
                  <c:v>83</c:v>
                </c:pt>
                <c:pt idx="40">
                  <c:v>107</c:v>
                </c:pt>
                <c:pt idx="41">
                  <c:v>97</c:v>
                </c:pt>
                <c:pt idx="42">
                  <c:v>76</c:v>
                </c:pt>
                <c:pt idx="43">
                  <c:v>95</c:v>
                </c:pt>
                <c:pt idx="44">
                  <c:v>116</c:v>
                </c:pt>
                <c:pt idx="45">
                  <c:v>91</c:v>
                </c:pt>
                <c:pt idx="46">
                  <c:v>105</c:v>
                </c:pt>
                <c:pt idx="47">
                  <c:v>104</c:v>
                </c:pt>
                <c:pt idx="48">
                  <c:v>106</c:v>
                </c:pt>
                <c:pt idx="49">
                  <c:v>100</c:v>
                </c:pt>
                <c:pt idx="50">
                  <c:v>113</c:v>
                </c:pt>
                <c:pt idx="51">
                  <c:v>112</c:v>
                </c:pt>
                <c:pt idx="52">
                  <c:v>107</c:v>
                </c:pt>
                <c:pt idx="53">
                  <c:v>103</c:v>
                </c:pt>
                <c:pt idx="54">
                  <c:v>115</c:v>
                </c:pt>
                <c:pt idx="55">
                  <c:v>110</c:v>
                </c:pt>
                <c:pt idx="56">
                  <c:v>112</c:v>
                </c:pt>
                <c:pt idx="57">
                  <c:v>103</c:v>
                </c:pt>
                <c:pt idx="58">
                  <c:v>114</c:v>
                </c:pt>
                <c:pt idx="59">
                  <c:v>104</c:v>
                </c:pt>
                <c:pt idx="60">
                  <c:v>105</c:v>
                </c:pt>
                <c:pt idx="61">
                  <c:v>94</c:v>
                </c:pt>
                <c:pt idx="62">
                  <c:v>116</c:v>
                </c:pt>
                <c:pt idx="63">
                  <c:v>123</c:v>
                </c:pt>
                <c:pt idx="64">
                  <c:v>113</c:v>
                </c:pt>
                <c:pt idx="65">
                  <c:v>112</c:v>
                </c:pt>
                <c:pt idx="66">
                  <c:v>122</c:v>
                </c:pt>
                <c:pt idx="67">
                  <c:v>118</c:v>
                </c:pt>
                <c:pt idx="68">
                  <c:v>105</c:v>
                </c:pt>
                <c:pt idx="69">
                  <c:v>130</c:v>
                </c:pt>
                <c:pt idx="70">
                  <c:v>111</c:v>
                </c:pt>
                <c:pt idx="71">
                  <c:v>97</c:v>
                </c:pt>
                <c:pt idx="72">
                  <c:v>95</c:v>
                </c:pt>
                <c:pt idx="73">
                  <c:v>89</c:v>
                </c:pt>
                <c:pt idx="74">
                  <c:v>83</c:v>
                </c:pt>
                <c:pt idx="75">
                  <c:v>95</c:v>
                </c:pt>
                <c:pt idx="76">
                  <c:v>103</c:v>
                </c:pt>
                <c:pt idx="77">
                  <c:v>93</c:v>
                </c:pt>
                <c:pt idx="78">
                  <c:v>113</c:v>
                </c:pt>
                <c:pt idx="79">
                  <c:v>110</c:v>
                </c:pt>
                <c:pt idx="80">
                  <c:v>100</c:v>
                </c:pt>
                <c:pt idx="81">
                  <c:v>117</c:v>
                </c:pt>
                <c:pt idx="82">
                  <c:v>113</c:v>
                </c:pt>
                <c:pt idx="83">
                  <c:v>90</c:v>
                </c:pt>
                <c:pt idx="84">
                  <c:v>98</c:v>
                </c:pt>
                <c:pt idx="85">
                  <c:v>103</c:v>
                </c:pt>
                <c:pt idx="86">
                  <c:v>94</c:v>
                </c:pt>
                <c:pt idx="87">
                  <c:v>93</c:v>
                </c:pt>
                <c:pt idx="88">
                  <c:v>86</c:v>
                </c:pt>
                <c:pt idx="89">
                  <c:v>93</c:v>
                </c:pt>
                <c:pt idx="90">
                  <c:v>80</c:v>
                </c:pt>
                <c:pt idx="91">
                  <c:v>92</c:v>
                </c:pt>
                <c:pt idx="92">
                  <c:v>55</c:v>
                </c:pt>
                <c:pt idx="93">
                  <c:v>78</c:v>
                </c:pt>
                <c:pt idx="94">
                  <c:v>64</c:v>
                </c:pt>
                <c:pt idx="9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1616"/>
        <c:axId val="-27201228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18.100000000000001</c:v>
                </c:pt>
                <c:pt idx="1">
                  <c:v>19.100000000000001</c:v>
                </c:pt>
                <c:pt idx="2">
                  <c:v>17.899999999999999</c:v>
                </c:pt>
                <c:pt idx="3">
                  <c:v>18.3</c:v>
                </c:pt>
                <c:pt idx="4">
                  <c:v>19.2</c:v>
                </c:pt>
                <c:pt idx="5">
                  <c:v>18.5</c:v>
                </c:pt>
                <c:pt idx="6">
                  <c:v>17.5</c:v>
                </c:pt>
                <c:pt idx="7">
                  <c:v>19</c:v>
                </c:pt>
                <c:pt idx="8">
                  <c:v>19.2</c:v>
                </c:pt>
                <c:pt idx="9">
                  <c:v>18</c:v>
                </c:pt>
                <c:pt idx="10">
                  <c:v>19.100000000000001</c:v>
                </c:pt>
                <c:pt idx="11">
                  <c:v>17.899999999999999</c:v>
                </c:pt>
                <c:pt idx="12">
                  <c:v>20.2</c:v>
                </c:pt>
                <c:pt idx="13">
                  <c:v>17.7</c:v>
                </c:pt>
                <c:pt idx="14">
                  <c:v>19.3</c:v>
                </c:pt>
                <c:pt idx="15">
                  <c:v>19.100000000000001</c:v>
                </c:pt>
                <c:pt idx="16">
                  <c:v>18.399999999999999</c:v>
                </c:pt>
                <c:pt idx="17">
                  <c:v>19.7</c:v>
                </c:pt>
                <c:pt idx="18">
                  <c:v>18.399999999999999</c:v>
                </c:pt>
                <c:pt idx="19">
                  <c:v>17.899999999999999</c:v>
                </c:pt>
                <c:pt idx="20">
                  <c:v>17.7</c:v>
                </c:pt>
                <c:pt idx="21">
                  <c:v>18.8</c:v>
                </c:pt>
                <c:pt idx="22">
                  <c:v>19.2</c:v>
                </c:pt>
                <c:pt idx="23">
                  <c:v>18.7</c:v>
                </c:pt>
                <c:pt idx="24">
                  <c:v>19.8</c:v>
                </c:pt>
                <c:pt idx="25">
                  <c:v>18.600000000000001</c:v>
                </c:pt>
                <c:pt idx="26">
                  <c:v>17.8</c:v>
                </c:pt>
                <c:pt idx="27">
                  <c:v>17.100000000000001</c:v>
                </c:pt>
                <c:pt idx="28">
                  <c:v>18.100000000000001</c:v>
                </c:pt>
                <c:pt idx="29">
                  <c:v>16</c:v>
                </c:pt>
                <c:pt idx="30">
                  <c:v>16</c:v>
                </c:pt>
                <c:pt idx="31">
                  <c:v>14.9</c:v>
                </c:pt>
                <c:pt idx="32">
                  <c:v>15.7</c:v>
                </c:pt>
                <c:pt idx="33">
                  <c:v>15.7</c:v>
                </c:pt>
                <c:pt idx="34">
                  <c:v>15.3</c:v>
                </c:pt>
                <c:pt idx="35">
                  <c:v>15</c:v>
                </c:pt>
                <c:pt idx="36">
                  <c:v>15</c:v>
                </c:pt>
                <c:pt idx="37">
                  <c:v>16.600000000000001</c:v>
                </c:pt>
                <c:pt idx="38">
                  <c:v>15.8</c:v>
                </c:pt>
                <c:pt idx="39">
                  <c:v>15.1</c:v>
                </c:pt>
                <c:pt idx="40">
                  <c:v>16.100000000000001</c:v>
                </c:pt>
                <c:pt idx="41">
                  <c:v>15.1</c:v>
                </c:pt>
                <c:pt idx="42">
                  <c:v>16.5</c:v>
                </c:pt>
                <c:pt idx="43">
                  <c:v>16.899999999999999</c:v>
                </c:pt>
                <c:pt idx="44">
                  <c:v>16.100000000000001</c:v>
                </c:pt>
                <c:pt idx="45">
                  <c:v>16.399999999999999</c:v>
                </c:pt>
                <c:pt idx="46">
                  <c:v>16.100000000000001</c:v>
                </c:pt>
                <c:pt idx="47">
                  <c:v>15.6</c:v>
                </c:pt>
                <c:pt idx="48">
                  <c:v>16.7</c:v>
                </c:pt>
                <c:pt idx="49">
                  <c:v>16.2</c:v>
                </c:pt>
                <c:pt idx="50">
                  <c:v>15.7</c:v>
                </c:pt>
                <c:pt idx="51">
                  <c:v>16</c:v>
                </c:pt>
                <c:pt idx="52">
                  <c:v>16.2</c:v>
                </c:pt>
                <c:pt idx="53">
                  <c:v>16.8</c:v>
                </c:pt>
                <c:pt idx="54">
                  <c:v>17.399999999999999</c:v>
                </c:pt>
                <c:pt idx="55">
                  <c:v>15.6</c:v>
                </c:pt>
                <c:pt idx="56">
                  <c:v>16.3</c:v>
                </c:pt>
                <c:pt idx="57">
                  <c:v>16.2</c:v>
                </c:pt>
                <c:pt idx="58">
                  <c:v>16.600000000000001</c:v>
                </c:pt>
                <c:pt idx="59">
                  <c:v>15.4</c:v>
                </c:pt>
                <c:pt idx="60">
                  <c:v>17</c:v>
                </c:pt>
                <c:pt idx="61">
                  <c:v>16.3</c:v>
                </c:pt>
                <c:pt idx="62">
                  <c:v>15.6</c:v>
                </c:pt>
                <c:pt idx="63">
                  <c:v>16.3</c:v>
                </c:pt>
                <c:pt idx="64">
                  <c:v>16.600000000000001</c:v>
                </c:pt>
                <c:pt idx="65">
                  <c:v>17</c:v>
                </c:pt>
                <c:pt idx="66">
                  <c:v>16.3</c:v>
                </c:pt>
                <c:pt idx="67">
                  <c:v>15.9</c:v>
                </c:pt>
                <c:pt idx="68">
                  <c:v>16.899999999999999</c:v>
                </c:pt>
                <c:pt idx="69">
                  <c:v>16</c:v>
                </c:pt>
                <c:pt idx="70">
                  <c:v>16.7</c:v>
                </c:pt>
                <c:pt idx="71">
                  <c:v>16.3</c:v>
                </c:pt>
                <c:pt idx="72">
                  <c:v>16.2</c:v>
                </c:pt>
                <c:pt idx="73">
                  <c:v>15.3</c:v>
                </c:pt>
                <c:pt idx="74">
                  <c:v>17.5</c:v>
                </c:pt>
                <c:pt idx="75">
                  <c:v>16.5</c:v>
                </c:pt>
                <c:pt idx="76">
                  <c:v>16.5</c:v>
                </c:pt>
                <c:pt idx="77">
                  <c:v>16.8</c:v>
                </c:pt>
                <c:pt idx="78">
                  <c:v>16.5</c:v>
                </c:pt>
                <c:pt idx="79">
                  <c:v>17.100000000000001</c:v>
                </c:pt>
                <c:pt idx="80">
                  <c:v>16.600000000000001</c:v>
                </c:pt>
                <c:pt idx="81">
                  <c:v>17.100000000000001</c:v>
                </c:pt>
                <c:pt idx="82">
                  <c:v>17.8</c:v>
                </c:pt>
                <c:pt idx="83">
                  <c:v>17.3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18.7</c:v>
                </c:pt>
                <c:pt idx="88">
                  <c:v>17.100000000000001</c:v>
                </c:pt>
                <c:pt idx="89">
                  <c:v>17.899999999999999</c:v>
                </c:pt>
                <c:pt idx="90">
                  <c:v>17.399999999999999</c:v>
                </c:pt>
                <c:pt idx="91">
                  <c:v>18.2</c:v>
                </c:pt>
                <c:pt idx="92">
                  <c:v>17</c:v>
                </c:pt>
                <c:pt idx="93">
                  <c:v>17.7</c:v>
                </c:pt>
                <c:pt idx="94">
                  <c:v>18.3</c:v>
                </c:pt>
                <c:pt idx="95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20.7</c:v>
                </c:pt>
                <c:pt idx="1">
                  <c:v>21.5</c:v>
                </c:pt>
                <c:pt idx="2">
                  <c:v>20.3</c:v>
                </c:pt>
                <c:pt idx="3">
                  <c:v>21.4</c:v>
                </c:pt>
                <c:pt idx="4">
                  <c:v>22.3</c:v>
                </c:pt>
                <c:pt idx="5">
                  <c:v>21.5</c:v>
                </c:pt>
                <c:pt idx="6">
                  <c:v>21.8</c:v>
                </c:pt>
                <c:pt idx="7">
                  <c:v>21.7</c:v>
                </c:pt>
                <c:pt idx="8">
                  <c:v>21.8</c:v>
                </c:pt>
                <c:pt idx="9">
                  <c:v>21.3</c:v>
                </c:pt>
                <c:pt idx="10">
                  <c:v>22.7</c:v>
                </c:pt>
                <c:pt idx="11">
                  <c:v>20.8</c:v>
                </c:pt>
                <c:pt idx="12">
                  <c:v>24.8</c:v>
                </c:pt>
                <c:pt idx="13">
                  <c:v>21.8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22.5</c:v>
                </c:pt>
                <c:pt idx="18">
                  <c:v>19.5</c:v>
                </c:pt>
                <c:pt idx="19">
                  <c:v>22.4</c:v>
                </c:pt>
                <c:pt idx="20">
                  <c:v>21.8</c:v>
                </c:pt>
                <c:pt idx="21">
                  <c:v>23.5</c:v>
                </c:pt>
                <c:pt idx="22">
                  <c:v>22.9</c:v>
                </c:pt>
                <c:pt idx="23">
                  <c:v>23</c:v>
                </c:pt>
                <c:pt idx="24">
                  <c:v>21.4</c:v>
                </c:pt>
                <c:pt idx="25">
                  <c:v>22.2</c:v>
                </c:pt>
                <c:pt idx="26">
                  <c:v>20.100000000000001</c:v>
                </c:pt>
                <c:pt idx="27">
                  <c:v>20.5</c:v>
                </c:pt>
                <c:pt idx="28">
                  <c:v>20.399999999999999</c:v>
                </c:pt>
                <c:pt idx="29">
                  <c:v>19.600000000000001</c:v>
                </c:pt>
                <c:pt idx="30">
                  <c:v>19.2</c:v>
                </c:pt>
                <c:pt idx="31">
                  <c:v>17.899999999999999</c:v>
                </c:pt>
                <c:pt idx="32">
                  <c:v>19.2</c:v>
                </c:pt>
                <c:pt idx="33">
                  <c:v>17.8</c:v>
                </c:pt>
                <c:pt idx="34">
                  <c:v>21.1</c:v>
                </c:pt>
                <c:pt idx="35">
                  <c:v>19.2</c:v>
                </c:pt>
                <c:pt idx="36">
                  <c:v>18.3</c:v>
                </c:pt>
                <c:pt idx="37">
                  <c:v>20.100000000000001</c:v>
                </c:pt>
                <c:pt idx="38">
                  <c:v>19.899999999999999</c:v>
                </c:pt>
                <c:pt idx="39">
                  <c:v>19.7</c:v>
                </c:pt>
                <c:pt idx="40">
                  <c:v>20.2</c:v>
                </c:pt>
                <c:pt idx="41">
                  <c:v>18.399999999999999</c:v>
                </c:pt>
                <c:pt idx="42">
                  <c:v>19.7</c:v>
                </c:pt>
                <c:pt idx="43">
                  <c:v>20.399999999999999</c:v>
                </c:pt>
                <c:pt idx="44">
                  <c:v>19.5</c:v>
                </c:pt>
                <c:pt idx="45">
                  <c:v>19.7</c:v>
                </c:pt>
                <c:pt idx="46">
                  <c:v>19.100000000000001</c:v>
                </c:pt>
                <c:pt idx="47">
                  <c:v>18.5</c:v>
                </c:pt>
                <c:pt idx="48">
                  <c:v>20.8</c:v>
                </c:pt>
                <c:pt idx="49">
                  <c:v>20</c:v>
                </c:pt>
                <c:pt idx="50">
                  <c:v>19</c:v>
                </c:pt>
                <c:pt idx="51">
                  <c:v>19.7</c:v>
                </c:pt>
                <c:pt idx="52">
                  <c:v>20</c:v>
                </c:pt>
                <c:pt idx="53">
                  <c:v>20</c:v>
                </c:pt>
                <c:pt idx="54">
                  <c:v>19.600000000000001</c:v>
                </c:pt>
                <c:pt idx="55">
                  <c:v>19.7</c:v>
                </c:pt>
                <c:pt idx="56">
                  <c:v>20</c:v>
                </c:pt>
                <c:pt idx="57">
                  <c:v>19.5</c:v>
                </c:pt>
                <c:pt idx="58">
                  <c:v>20.2</c:v>
                </c:pt>
                <c:pt idx="59">
                  <c:v>18.5</c:v>
                </c:pt>
                <c:pt idx="60">
                  <c:v>20</c:v>
                </c:pt>
                <c:pt idx="61">
                  <c:v>20.100000000000001</c:v>
                </c:pt>
                <c:pt idx="62">
                  <c:v>19.399999999999999</c:v>
                </c:pt>
                <c:pt idx="63">
                  <c:v>19.7</c:v>
                </c:pt>
                <c:pt idx="64">
                  <c:v>19.8</c:v>
                </c:pt>
                <c:pt idx="65">
                  <c:v>20.3</c:v>
                </c:pt>
                <c:pt idx="66">
                  <c:v>20</c:v>
                </c:pt>
                <c:pt idx="67">
                  <c:v>19.100000000000001</c:v>
                </c:pt>
                <c:pt idx="68">
                  <c:v>20.2</c:v>
                </c:pt>
                <c:pt idx="69">
                  <c:v>20</c:v>
                </c:pt>
                <c:pt idx="70">
                  <c:v>19.899999999999999</c:v>
                </c:pt>
                <c:pt idx="71">
                  <c:v>19.2</c:v>
                </c:pt>
                <c:pt idx="72">
                  <c:v>20</c:v>
                </c:pt>
                <c:pt idx="73">
                  <c:v>18.7</c:v>
                </c:pt>
                <c:pt idx="74">
                  <c:v>21</c:v>
                </c:pt>
                <c:pt idx="75">
                  <c:v>19.5</c:v>
                </c:pt>
                <c:pt idx="76">
                  <c:v>20</c:v>
                </c:pt>
                <c:pt idx="77">
                  <c:v>20.6</c:v>
                </c:pt>
                <c:pt idx="78">
                  <c:v>20.100000000000001</c:v>
                </c:pt>
                <c:pt idx="79">
                  <c:v>21.9</c:v>
                </c:pt>
                <c:pt idx="80">
                  <c:v>20.100000000000001</c:v>
                </c:pt>
                <c:pt idx="81">
                  <c:v>21.3</c:v>
                </c:pt>
                <c:pt idx="82">
                  <c:v>22.2</c:v>
                </c:pt>
                <c:pt idx="83">
                  <c:v>21</c:v>
                </c:pt>
                <c:pt idx="84">
                  <c:v>20.6</c:v>
                </c:pt>
                <c:pt idx="85">
                  <c:v>20.2</c:v>
                </c:pt>
                <c:pt idx="86">
                  <c:v>21</c:v>
                </c:pt>
                <c:pt idx="87">
                  <c:v>21.2</c:v>
                </c:pt>
                <c:pt idx="88">
                  <c:v>20.3</c:v>
                </c:pt>
                <c:pt idx="89">
                  <c:v>21.8</c:v>
                </c:pt>
                <c:pt idx="90">
                  <c:v>21.5</c:v>
                </c:pt>
                <c:pt idx="91">
                  <c:v>21</c:v>
                </c:pt>
                <c:pt idx="92">
                  <c:v>20.399999999999999</c:v>
                </c:pt>
                <c:pt idx="93">
                  <c:v>20.399999999999999</c:v>
                </c:pt>
                <c:pt idx="94">
                  <c:v>22.6</c:v>
                </c:pt>
                <c:pt idx="95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9776"/>
        <c:axId val="-272006304"/>
      </c:lineChart>
      <c:catAx>
        <c:axId val="-2719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288"/>
        <c:crosses val="autoZero"/>
        <c:auto val="1"/>
        <c:lblAlgn val="ctr"/>
        <c:lblOffset val="100"/>
        <c:noMultiLvlLbl val="0"/>
      </c:catAx>
      <c:valAx>
        <c:axId val="-2720122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1616"/>
        <c:crosses val="autoZero"/>
        <c:crossBetween val="between"/>
      </c:valAx>
      <c:catAx>
        <c:axId val="-27199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06304"/>
        <c:crosses val="autoZero"/>
        <c:auto val="1"/>
        <c:lblAlgn val="ctr"/>
        <c:lblOffset val="100"/>
        <c:noMultiLvlLbl val="0"/>
      </c:catAx>
      <c:valAx>
        <c:axId val="-272006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9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56</c:v>
                </c:pt>
                <c:pt idx="1">
                  <c:v>54</c:v>
                </c:pt>
                <c:pt idx="2">
                  <c:v>48</c:v>
                </c:pt>
                <c:pt idx="3">
                  <c:v>50</c:v>
                </c:pt>
                <c:pt idx="4">
                  <c:v>34</c:v>
                </c:pt>
                <c:pt idx="5">
                  <c:v>35</c:v>
                </c:pt>
                <c:pt idx="6">
                  <c:v>39</c:v>
                </c:pt>
                <c:pt idx="7">
                  <c:v>46</c:v>
                </c:pt>
                <c:pt idx="8">
                  <c:v>26</c:v>
                </c:pt>
                <c:pt idx="9">
                  <c:v>20</c:v>
                </c:pt>
                <c:pt idx="10">
                  <c:v>27</c:v>
                </c:pt>
                <c:pt idx="11">
                  <c:v>25</c:v>
                </c:pt>
                <c:pt idx="12">
                  <c:v>18</c:v>
                </c:pt>
                <c:pt idx="13">
                  <c:v>16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20</c:v>
                </c:pt>
                <c:pt idx="18">
                  <c:v>9</c:v>
                </c:pt>
                <c:pt idx="19">
                  <c:v>14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  <c:pt idx="24">
                  <c:v>16</c:v>
                </c:pt>
                <c:pt idx="25">
                  <c:v>19</c:v>
                </c:pt>
                <c:pt idx="26">
                  <c:v>27</c:v>
                </c:pt>
                <c:pt idx="27">
                  <c:v>23</c:v>
                </c:pt>
                <c:pt idx="28">
                  <c:v>38</c:v>
                </c:pt>
                <c:pt idx="29">
                  <c:v>42</c:v>
                </c:pt>
                <c:pt idx="30">
                  <c:v>47</c:v>
                </c:pt>
                <c:pt idx="31">
                  <c:v>47</c:v>
                </c:pt>
                <c:pt idx="32">
                  <c:v>53</c:v>
                </c:pt>
                <c:pt idx="33">
                  <c:v>69</c:v>
                </c:pt>
                <c:pt idx="34">
                  <c:v>82</c:v>
                </c:pt>
                <c:pt idx="35">
                  <c:v>89</c:v>
                </c:pt>
                <c:pt idx="36">
                  <c:v>68</c:v>
                </c:pt>
                <c:pt idx="37">
                  <c:v>92</c:v>
                </c:pt>
                <c:pt idx="38">
                  <c:v>96</c:v>
                </c:pt>
                <c:pt idx="39">
                  <c:v>110</c:v>
                </c:pt>
                <c:pt idx="40">
                  <c:v>91</c:v>
                </c:pt>
                <c:pt idx="41">
                  <c:v>119</c:v>
                </c:pt>
                <c:pt idx="42">
                  <c:v>107</c:v>
                </c:pt>
                <c:pt idx="43">
                  <c:v>100</c:v>
                </c:pt>
                <c:pt idx="44">
                  <c:v>103</c:v>
                </c:pt>
                <c:pt idx="45">
                  <c:v>123</c:v>
                </c:pt>
                <c:pt idx="46">
                  <c:v>119</c:v>
                </c:pt>
                <c:pt idx="47">
                  <c:v>101</c:v>
                </c:pt>
                <c:pt idx="48">
                  <c:v>99</c:v>
                </c:pt>
                <c:pt idx="49">
                  <c:v>128</c:v>
                </c:pt>
                <c:pt idx="50">
                  <c:v>107</c:v>
                </c:pt>
                <c:pt idx="51">
                  <c:v>109</c:v>
                </c:pt>
                <c:pt idx="52">
                  <c:v>105</c:v>
                </c:pt>
                <c:pt idx="53">
                  <c:v>125</c:v>
                </c:pt>
                <c:pt idx="54">
                  <c:v>101</c:v>
                </c:pt>
                <c:pt idx="55">
                  <c:v>117</c:v>
                </c:pt>
                <c:pt idx="56">
                  <c:v>127</c:v>
                </c:pt>
                <c:pt idx="57">
                  <c:v>122</c:v>
                </c:pt>
                <c:pt idx="58">
                  <c:v>121</c:v>
                </c:pt>
                <c:pt idx="59">
                  <c:v>127</c:v>
                </c:pt>
                <c:pt idx="60">
                  <c:v>117</c:v>
                </c:pt>
                <c:pt idx="61">
                  <c:v>82</c:v>
                </c:pt>
                <c:pt idx="62">
                  <c:v>125</c:v>
                </c:pt>
                <c:pt idx="63">
                  <c:v>124</c:v>
                </c:pt>
                <c:pt idx="64">
                  <c:v>110</c:v>
                </c:pt>
                <c:pt idx="65">
                  <c:v>123</c:v>
                </c:pt>
                <c:pt idx="66">
                  <c:v>114</c:v>
                </c:pt>
                <c:pt idx="67">
                  <c:v>137</c:v>
                </c:pt>
                <c:pt idx="68">
                  <c:v>94</c:v>
                </c:pt>
                <c:pt idx="69">
                  <c:v>126</c:v>
                </c:pt>
                <c:pt idx="70">
                  <c:v>120</c:v>
                </c:pt>
                <c:pt idx="71">
                  <c:v>115</c:v>
                </c:pt>
                <c:pt idx="72">
                  <c:v>108</c:v>
                </c:pt>
                <c:pt idx="73">
                  <c:v>109</c:v>
                </c:pt>
                <c:pt idx="74">
                  <c:v>107</c:v>
                </c:pt>
                <c:pt idx="75">
                  <c:v>104</c:v>
                </c:pt>
                <c:pt idx="76">
                  <c:v>99</c:v>
                </c:pt>
                <c:pt idx="77">
                  <c:v>92</c:v>
                </c:pt>
                <c:pt idx="78">
                  <c:v>103</c:v>
                </c:pt>
                <c:pt idx="79">
                  <c:v>94</c:v>
                </c:pt>
                <c:pt idx="80">
                  <c:v>106</c:v>
                </c:pt>
                <c:pt idx="81">
                  <c:v>107</c:v>
                </c:pt>
                <c:pt idx="82">
                  <c:v>100</c:v>
                </c:pt>
                <c:pt idx="83">
                  <c:v>121</c:v>
                </c:pt>
                <c:pt idx="84">
                  <c:v>86</c:v>
                </c:pt>
                <c:pt idx="85">
                  <c:v>108</c:v>
                </c:pt>
                <c:pt idx="86">
                  <c:v>98</c:v>
                </c:pt>
                <c:pt idx="87">
                  <c:v>90</c:v>
                </c:pt>
                <c:pt idx="88">
                  <c:v>78</c:v>
                </c:pt>
                <c:pt idx="89">
                  <c:v>73</c:v>
                </c:pt>
                <c:pt idx="90">
                  <c:v>88</c:v>
                </c:pt>
                <c:pt idx="91">
                  <c:v>89</c:v>
                </c:pt>
                <c:pt idx="92">
                  <c:v>94</c:v>
                </c:pt>
                <c:pt idx="93">
                  <c:v>95</c:v>
                </c:pt>
                <c:pt idx="94">
                  <c:v>87</c:v>
                </c:pt>
                <c:pt idx="9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3792"/>
        <c:axId val="-2720117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19</c:v>
                </c:pt>
                <c:pt idx="1">
                  <c:v>18.3</c:v>
                </c:pt>
                <c:pt idx="2">
                  <c:v>18.8</c:v>
                </c:pt>
                <c:pt idx="3">
                  <c:v>19.2</c:v>
                </c:pt>
                <c:pt idx="4">
                  <c:v>18.7</c:v>
                </c:pt>
                <c:pt idx="5">
                  <c:v>20.2</c:v>
                </c:pt>
                <c:pt idx="6">
                  <c:v>18.899999999999999</c:v>
                </c:pt>
                <c:pt idx="7">
                  <c:v>19</c:v>
                </c:pt>
                <c:pt idx="8">
                  <c:v>20.6</c:v>
                </c:pt>
                <c:pt idx="9">
                  <c:v>21.3</c:v>
                </c:pt>
                <c:pt idx="10">
                  <c:v>18.8</c:v>
                </c:pt>
                <c:pt idx="11">
                  <c:v>18.3</c:v>
                </c:pt>
                <c:pt idx="12">
                  <c:v>19.600000000000001</c:v>
                </c:pt>
                <c:pt idx="13">
                  <c:v>18.399999999999999</c:v>
                </c:pt>
                <c:pt idx="14">
                  <c:v>20.5</c:v>
                </c:pt>
                <c:pt idx="15">
                  <c:v>19.2</c:v>
                </c:pt>
                <c:pt idx="16">
                  <c:v>19.5</c:v>
                </c:pt>
                <c:pt idx="17">
                  <c:v>19.399999999999999</c:v>
                </c:pt>
                <c:pt idx="18">
                  <c:v>20.5</c:v>
                </c:pt>
                <c:pt idx="19">
                  <c:v>20.5</c:v>
                </c:pt>
                <c:pt idx="20">
                  <c:v>17.600000000000001</c:v>
                </c:pt>
                <c:pt idx="21">
                  <c:v>17.7</c:v>
                </c:pt>
                <c:pt idx="22">
                  <c:v>19.399999999999999</c:v>
                </c:pt>
                <c:pt idx="23">
                  <c:v>18.399999999999999</c:v>
                </c:pt>
                <c:pt idx="24">
                  <c:v>19.899999999999999</c:v>
                </c:pt>
                <c:pt idx="25">
                  <c:v>20.6</c:v>
                </c:pt>
                <c:pt idx="26">
                  <c:v>17.899999999999999</c:v>
                </c:pt>
                <c:pt idx="27">
                  <c:v>19.600000000000001</c:v>
                </c:pt>
                <c:pt idx="28">
                  <c:v>17.8</c:v>
                </c:pt>
                <c:pt idx="29">
                  <c:v>18.5</c:v>
                </c:pt>
                <c:pt idx="30">
                  <c:v>18.600000000000001</c:v>
                </c:pt>
                <c:pt idx="31">
                  <c:v>18.2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17.600000000000001</c:v>
                </c:pt>
                <c:pt idx="35">
                  <c:v>17.2</c:v>
                </c:pt>
                <c:pt idx="36">
                  <c:v>17.7</c:v>
                </c:pt>
                <c:pt idx="37">
                  <c:v>16.7</c:v>
                </c:pt>
                <c:pt idx="38">
                  <c:v>16.399999999999999</c:v>
                </c:pt>
                <c:pt idx="39">
                  <c:v>16.399999999999999</c:v>
                </c:pt>
                <c:pt idx="40">
                  <c:v>17.399999999999999</c:v>
                </c:pt>
                <c:pt idx="41">
                  <c:v>15.5</c:v>
                </c:pt>
                <c:pt idx="42">
                  <c:v>17</c:v>
                </c:pt>
                <c:pt idx="43">
                  <c:v>15.1</c:v>
                </c:pt>
                <c:pt idx="44">
                  <c:v>16.5</c:v>
                </c:pt>
                <c:pt idx="45">
                  <c:v>16.2</c:v>
                </c:pt>
                <c:pt idx="46">
                  <c:v>15</c:v>
                </c:pt>
                <c:pt idx="47">
                  <c:v>15.8</c:v>
                </c:pt>
                <c:pt idx="48">
                  <c:v>15.2</c:v>
                </c:pt>
                <c:pt idx="49">
                  <c:v>15</c:v>
                </c:pt>
                <c:pt idx="50">
                  <c:v>15.5</c:v>
                </c:pt>
                <c:pt idx="51">
                  <c:v>16.600000000000001</c:v>
                </c:pt>
                <c:pt idx="52">
                  <c:v>16.7</c:v>
                </c:pt>
                <c:pt idx="53">
                  <c:v>14.4</c:v>
                </c:pt>
                <c:pt idx="54">
                  <c:v>13.3</c:v>
                </c:pt>
                <c:pt idx="55">
                  <c:v>16.7</c:v>
                </c:pt>
                <c:pt idx="56">
                  <c:v>14.7</c:v>
                </c:pt>
                <c:pt idx="57">
                  <c:v>15.7</c:v>
                </c:pt>
                <c:pt idx="58">
                  <c:v>16.8</c:v>
                </c:pt>
                <c:pt idx="59">
                  <c:v>16.600000000000001</c:v>
                </c:pt>
                <c:pt idx="60">
                  <c:v>16.5</c:v>
                </c:pt>
                <c:pt idx="61">
                  <c:v>15.4</c:v>
                </c:pt>
                <c:pt idx="62">
                  <c:v>16.2</c:v>
                </c:pt>
                <c:pt idx="63">
                  <c:v>16.2</c:v>
                </c:pt>
                <c:pt idx="64">
                  <c:v>16.3</c:v>
                </c:pt>
                <c:pt idx="65">
                  <c:v>15.8</c:v>
                </c:pt>
                <c:pt idx="66">
                  <c:v>16.899999999999999</c:v>
                </c:pt>
                <c:pt idx="67">
                  <c:v>14.9</c:v>
                </c:pt>
                <c:pt idx="68">
                  <c:v>16.100000000000001</c:v>
                </c:pt>
                <c:pt idx="69">
                  <c:v>16.100000000000001</c:v>
                </c:pt>
                <c:pt idx="70">
                  <c:v>16.2</c:v>
                </c:pt>
                <c:pt idx="71">
                  <c:v>15.7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15</c:v>
                </c:pt>
                <c:pt idx="75">
                  <c:v>16.3</c:v>
                </c:pt>
                <c:pt idx="76">
                  <c:v>12.4</c:v>
                </c:pt>
                <c:pt idx="77">
                  <c:v>14.4</c:v>
                </c:pt>
                <c:pt idx="78">
                  <c:v>17.100000000000001</c:v>
                </c:pt>
                <c:pt idx="79">
                  <c:v>16.7</c:v>
                </c:pt>
                <c:pt idx="80">
                  <c:v>16</c:v>
                </c:pt>
                <c:pt idx="81">
                  <c:v>16.3</c:v>
                </c:pt>
                <c:pt idx="82">
                  <c:v>16.100000000000001</c:v>
                </c:pt>
                <c:pt idx="83">
                  <c:v>16.3</c:v>
                </c:pt>
                <c:pt idx="84">
                  <c:v>17.2</c:v>
                </c:pt>
                <c:pt idx="85">
                  <c:v>17.899999999999999</c:v>
                </c:pt>
                <c:pt idx="86">
                  <c:v>17.899999999999999</c:v>
                </c:pt>
                <c:pt idx="87">
                  <c:v>18.2</c:v>
                </c:pt>
                <c:pt idx="88">
                  <c:v>17.899999999999999</c:v>
                </c:pt>
                <c:pt idx="89">
                  <c:v>17.3</c:v>
                </c:pt>
                <c:pt idx="90">
                  <c:v>15.5</c:v>
                </c:pt>
                <c:pt idx="91">
                  <c:v>17.3</c:v>
                </c:pt>
                <c:pt idx="92">
                  <c:v>16.8</c:v>
                </c:pt>
                <c:pt idx="93">
                  <c:v>16.2</c:v>
                </c:pt>
                <c:pt idx="94">
                  <c:v>16.5</c:v>
                </c:pt>
                <c:pt idx="95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22.5</c:v>
                </c:pt>
                <c:pt idx="1">
                  <c:v>21.6</c:v>
                </c:pt>
                <c:pt idx="2">
                  <c:v>21.1</c:v>
                </c:pt>
                <c:pt idx="3">
                  <c:v>22.5</c:v>
                </c:pt>
                <c:pt idx="4">
                  <c:v>21.5</c:v>
                </c:pt>
                <c:pt idx="5">
                  <c:v>22.3</c:v>
                </c:pt>
                <c:pt idx="6">
                  <c:v>22.8</c:v>
                </c:pt>
                <c:pt idx="7">
                  <c:v>21.8</c:v>
                </c:pt>
                <c:pt idx="8">
                  <c:v>23.9</c:v>
                </c:pt>
                <c:pt idx="9">
                  <c:v>26.4</c:v>
                </c:pt>
                <c:pt idx="10">
                  <c:v>21.7</c:v>
                </c:pt>
                <c:pt idx="11">
                  <c:v>21.7</c:v>
                </c:pt>
                <c:pt idx="12">
                  <c:v>23.4</c:v>
                </c:pt>
                <c:pt idx="13">
                  <c:v>22.6</c:v>
                </c:pt>
                <c:pt idx="14">
                  <c:v>22.8</c:v>
                </c:pt>
                <c:pt idx="15">
                  <c:v>21</c:v>
                </c:pt>
                <c:pt idx="16">
                  <c:v>22</c:v>
                </c:pt>
                <c:pt idx="17">
                  <c:v>23.8</c:v>
                </c:pt>
                <c:pt idx="18">
                  <c:v>0</c:v>
                </c:pt>
                <c:pt idx="19">
                  <c:v>23.6</c:v>
                </c:pt>
                <c:pt idx="20">
                  <c:v>24.3</c:v>
                </c:pt>
                <c:pt idx="21">
                  <c:v>23</c:v>
                </c:pt>
                <c:pt idx="22">
                  <c:v>22.7</c:v>
                </c:pt>
                <c:pt idx="23">
                  <c:v>23</c:v>
                </c:pt>
                <c:pt idx="24">
                  <c:v>22.5</c:v>
                </c:pt>
                <c:pt idx="25">
                  <c:v>23.4</c:v>
                </c:pt>
                <c:pt idx="26">
                  <c:v>20.6</c:v>
                </c:pt>
                <c:pt idx="27">
                  <c:v>22.9</c:v>
                </c:pt>
                <c:pt idx="28">
                  <c:v>21.5</c:v>
                </c:pt>
                <c:pt idx="29">
                  <c:v>21.3</c:v>
                </c:pt>
                <c:pt idx="30">
                  <c:v>21.8</c:v>
                </c:pt>
                <c:pt idx="31">
                  <c:v>20.7</c:v>
                </c:pt>
                <c:pt idx="32">
                  <c:v>20.399999999999999</c:v>
                </c:pt>
                <c:pt idx="33">
                  <c:v>19.8</c:v>
                </c:pt>
                <c:pt idx="34">
                  <c:v>20.100000000000001</c:v>
                </c:pt>
                <c:pt idx="35">
                  <c:v>19.899999999999999</c:v>
                </c:pt>
                <c:pt idx="36">
                  <c:v>20</c:v>
                </c:pt>
                <c:pt idx="37">
                  <c:v>19.899999999999999</c:v>
                </c:pt>
                <c:pt idx="38">
                  <c:v>19</c:v>
                </c:pt>
                <c:pt idx="39">
                  <c:v>19.7</c:v>
                </c:pt>
                <c:pt idx="40">
                  <c:v>19.899999999999999</c:v>
                </c:pt>
                <c:pt idx="41">
                  <c:v>18.600000000000001</c:v>
                </c:pt>
                <c:pt idx="42">
                  <c:v>20.399999999999999</c:v>
                </c:pt>
                <c:pt idx="43">
                  <c:v>18.100000000000001</c:v>
                </c:pt>
                <c:pt idx="44">
                  <c:v>19.600000000000001</c:v>
                </c:pt>
                <c:pt idx="45">
                  <c:v>19.399999999999999</c:v>
                </c:pt>
                <c:pt idx="46">
                  <c:v>18.5</c:v>
                </c:pt>
                <c:pt idx="47">
                  <c:v>19</c:v>
                </c:pt>
                <c:pt idx="48">
                  <c:v>19</c:v>
                </c:pt>
                <c:pt idx="49">
                  <c:v>17.5</c:v>
                </c:pt>
                <c:pt idx="50">
                  <c:v>18.600000000000001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18.600000000000001</c:v>
                </c:pt>
                <c:pt idx="54">
                  <c:v>17.2</c:v>
                </c:pt>
                <c:pt idx="55">
                  <c:v>19.8</c:v>
                </c:pt>
                <c:pt idx="56">
                  <c:v>18.899999999999999</c:v>
                </c:pt>
                <c:pt idx="57">
                  <c:v>19.3</c:v>
                </c:pt>
                <c:pt idx="58">
                  <c:v>19.8</c:v>
                </c:pt>
                <c:pt idx="59">
                  <c:v>19.3</c:v>
                </c:pt>
                <c:pt idx="60">
                  <c:v>19.399999999999999</c:v>
                </c:pt>
                <c:pt idx="61">
                  <c:v>18.899999999999999</c:v>
                </c:pt>
                <c:pt idx="62">
                  <c:v>19.2</c:v>
                </c:pt>
                <c:pt idx="63">
                  <c:v>18.399999999999999</c:v>
                </c:pt>
                <c:pt idx="64">
                  <c:v>20.5</c:v>
                </c:pt>
                <c:pt idx="65">
                  <c:v>18.7</c:v>
                </c:pt>
                <c:pt idx="66">
                  <c:v>19.7</c:v>
                </c:pt>
                <c:pt idx="67">
                  <c:v>19.399999999999999</c:v>
                </c:pt>
                <c:pt idx="68">
                  <c:v>18.7</c:v>
                </c:pt>
                <c:pt idx="69">
                  <c:v>19.399999999999999</c:v>
                </c:pt>
                <c:pt idx="70">
                  <c:v>19.2</c:v>
                </c:pt>
                <c:pt idx="71">
                  <c:v>18.899999999999999</c:v>
                </c:pt>
                <c:pt idx="72">
                  <c:v>19.399999999999999</c:v>
                </c:pt>
                <c:pt idx="73">
                  <c:v>19.3</c:v>
                </c:pt>
                <c:pt idx="74">
                  <c:v>19.3</c:v>
                </c:pt>
                <c:pt idx="75">
                  <c:v>19.899999999999999</c:v>
                </c:pt>
                <c:pt idx="76">
                  <c:v>16.2</c:v>
                </c:pt>
                <c:pt idx="77">
                  <c:v>18.399999999999999</c:v>
                </c:pt>
                <c:pt idx="78">
                  <c:v>19.899999999999999</c:v>
                </c:pt>
                <c:pt idx="79">
                  <c:v>19.3</c:v>
                </c:pt>
                <c:pt idx="80">
                  <c:v>19.600000000000001</c:v>
                </c:pt>
                <c:pt idx="81">
                  <c:v>19.7</c:v>
                </c:pt>
                <c:pt idx="82">
                  <c:v>19</c:v>
                </c:pt>
                <c:pt idx="83">
                  <c:v>19.8</c:v>
                </c:pt>
                <c:pt idx="84">
                  <c:v>20.6</c:v>
                </c:pt>
                <c:pt idx="85">
                  <c:v>21.6</c:v>
                </c:pt>
                <c:pt idx="86">
                  <c:v>21.2</c:v>
                </c:pt>
                <c:pt idx="87">
                  <c:v>21.1</c:v>
                </c:pt>
                <c:pt idx="88">
                  <c:v>22.3</c:v>
                </c:pt>
                <c:pt idx="89">
                  <c:v>19.899999999999999</c:v>
                </c:pt>
                <c:pt idx="90">
                  <c:v>18.7</c:v>
                </c:pt>
                <c:pt idx="91">
                  <c:v>21.5</c:v>
                </c:pt>
                <c:pt idx="92">
                  <c:v>20.100000000000001</c:v>
                </c:pt>
                <c:pt idx="93">
                  <c:v>18.600000000000001</c:v>
                </c:pt>
                <c:pt idx="94">
                  <c:v>20.5</c:v>
                </c:pt>
                <c:pt idx="95">
                  <c:v>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2704"/>
        <c:axId val="-271991072"/>
      </c:lineChart>
      <c:catAx>
        <c:axId val="-27199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1744"/>
        <c:crosses val="autoZero"/>
        <c:auto val="1"/>
        <c:lblAlgn val="ctr"/>
        <c:lblOffset val="100"/>
        <c:noMultiLvlLbl val="0"/>
      </c:catAx>
      <c:valAx>
        <c:axId val="-272011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3792"/>
        <c:crosses val="autoZero"/>
        <c:crossBetween val="between"/>
      </c:valAx>
      <c:catAx>
        <c:axId val="-27199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1072"/>
        <c:crosses val="autoZero"/>
        <c:auto val="1"/>
        <c:lblAlgn val="ctr"/>
        <c:lblOffset val="100"/>
        <c:noMultiLvlLbl val="0"/>
      </c:catAx>
      <c:valAx>
        <c:axId val="-271991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27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96</c:v>
                </c:pt>
                <c:pt idx="1">
                  <c:v>60</c:v>
                </c:pt>
                <c:pt idx="2">
                  <c:v>49</c:v>
                </c:pt>
                <c:pt idx="3">
                  <c:v>60</c:v>
                </c:pt>
                <c:pt idx="4">
                  <c:v>50</c:v>
                </c:pt>
                <c:pt idx="5">
                  <c:v>49</c:v>
                </c:pt>
                <c:pt idx="6">
                  <c:v>51</c:v>
                </c:pt>
                <c:pt idx="7">
                  <c:v>43</c:v>
                </c:pt>
                <c:pt idx="8">
                  <c:v>41</c:v>
                </c:pt>
                <c:pt idx="9">
                  <c:v>36</c:v>
                </c:pt>
                <c:pt idx="10">
                  <c:v>32</c:v>
                </c:pt>
                <c:pt idx="11">
                  <c:v>23</c:v>
                </c:pt>
                <c:pt idx="12">
                  <c:v>25</c:v>
                </c:pt>
                <c:pt idx="13">
                  <c:v>23</c:v>
                </c:pt>
                <c:pt idx="14">
                  <c:v>28</c:v>
                </c:pt>
                <c:pt idx="15">
                  <c:v>24</c:v>
                </c:pt>
                <c:pt idx="16">
                  <c:v>18</c:v>
                </c:pt>
                <c:pt idx="17">
                  <c:v>30</c:v>
                </c:pt>
                <c:pt idx="18">
                  <c:v>19</c:v>
                </c:pt>
                <c:pt idx="19">
                  <c:v>23</c:v>
                </c:pt>
                <c:pt idx="20">
                  <c:v>20</c:v>
                </c:pt>
                <c:pt idx="21">
                  <c:v>22</c:v>
                </c:pt>
                <c:pt idx="22">
                  <c:v>12</c:v>
                </c:pt>
                <c:pt idx="23">
                  <c:v>16</c:v>
                </c:pt>
                <c:pt idx="24">
                  <c:v>19</c:v>
                </c:pt>
                <c:pt idx="25">
                  <c:v>17</c:v>
                </c:pt>
                <c:pt idx="26">
                  <c:v>16</c:v>
                </c:pt>
                <c:pt idx="27">
                  <c:v>21</c:v>
                </c:pt>
                <c:pt idx="28">
                  <c:v>19</c:v>
                </c:pt>
                <c:pt idx="29">
                  <c:v>28</c:v>
                </c:pt>
                <c:pt idx="30">
                  <c:v>28</c:v>
                </c:pt>
                <c:pt idx="31">
                  <c:v>34</c:v>
                </c:pt>
                <c:pt idx="32">
                  <c:v>35</c:v>
                </c:pt>
                <c:pt idx="33">
                  <c:v>42</c:v>
                </c:pt>
                <c:pt idx="34">
                  <c:v>41</c:v>
                </c:pt>
                <c:pt idx="35">
                  <c:v>56</c:v>
                </c:pt>
                <c:pt idx="36">
                  <c:v>45</c:v>
                </c:pt>
                <c:pt idx="37">
                  <c:v>60</c:v>
                </c:pt>
                <c:pt idx="38">
                  <c:v>62</c:v>
                </c:pt>
                <c:pt idx="39">
                  <c:v>73</c:v>
                </c:pt>
                <c:pt idx="40">
                  <c:v>70</c:v>
                </c:pt>
                <c:pt idx="41">
                  <c:v>77</c:v>
                </c:pt>
                <c:pt idx="42">
                  <c:v>90</c:v>
                </c:pt>
                <c:pt idx="43">
                  <c:v>117</c:v>
                </c:pt>
                <c:pt idx="44">
                  <c:v>103</c:v>
                </c:pt>
                <c:pt idx="45">
                  <c:v>98</c:v>
                </c:pt>
                <c:pt idx="46">
                  <c:v>109</c:v>
                </c:pt>
                <c:pt idx="47">
                  <c:v>110</c:v>
                </c:pt>
                <c:pt idx="48">
                  <c:v>93</c:v>
                </c:pt>
                <c:pt idx="49">
                  <c:v>118</c:v>
                </c:pt>
                <c:pt idx="50">
                  <c:v>95</c:v>
                </c:pt>
                <c:pt idx="51">
                  <c:v>103</c:v>
                </c:pt>
                <c:pt idx="52">
                  <c:v>99</c:v>
                </c:pt>
                <c:pt idx="53">
                  <c:v>57</c:v>
                </c:pt>
                <c:pt idx="54">
                  <c:v>104</c:v>
                </c:pt>
                <c:pt idx="55">
                  <c:v>113</c:v>
                </c:pt>
                <c:pt idx="56">
                  <c:v>126</c:v>
                </c:pt>
                <c:pt idx="57">
                  <c:v>115</c:v>
                </c:pt>
                <c:pt idx="58">
                  <c:v>94</c:v>
                </c:pt>
                <c:pt idx="59">
                  <c:v>108</c:v>
                </c:pt>
                <c:pt idx="60">
                  <c:v>125</c:v>
                </c:pt>
                <c:pt idx="61">
                  <c:v>109</c:v>
                </c:pt>
                <c:pt idx="62">
                  <c:v>110</c:v>
                </c:pt>
                <c:pt idx="63">
                  <c:v>113</c:v>
                </c:pt>
                <c:pt idx="64">
                  <c:v>96</c:v>
                </c:pt>
                <c:pt idx="65">
                  <c:v>116</c:v>
                </c:pt>
                <c:pt idx="66">
                  <c:v>96</c:v>
                </c:pt>
                <c:pt idx="67">
                  <c:v>93</c:v>
                </c:pt>
                <c:pt idx="68">
                  <c:v>116</c:v>
                </c:pt>
                <c:pt idx="69">
                  <c:v>85</c:v>
                </c:pt>
                <c:pt idx="70">
                  <c:v>116</c:v>
                </c:pt>
                <c:pt idx="71">
                  <c:v>95</c:v>
                </c:pt>
                <c:pt idx="72">
                  <c:v>129</c:v>
                </c:pt>
                <c:pt idx="73">
                  <c:v>101</c:v>
                </c:pt>
                <c:pt idx="74">
                  <c:v>116</c:v>
                </c:pt>
                <c:pt idx="75">
                  <c:v>99</c:v>
                </c:pt>
                <c:pt idx="76">
                  <c:v>83</c:v>
                </c:pt>
                <c:pt idx="77">
                  <c:v>111</c:v>
                </c:pt>
                <c:pt idx="78">
                  <c:v>106</c:v>
                </c:pt>
                <c:pt idx="79">
                  <c:v>112</c:v>
                </c:pt>
                <c:pt idx="80">
                  <c:v>116</c:v>
                </c:pt>
                <c:pt idx="81">
                  <c:v>114</c:v>
                </c:pt>
                <c:pt idx="82">
                  <c:v>89</c:v>
                </c:pt>
                <c:pt idx="83">
                  <c:v>103</c:v>
                </c:pt>
                <c:pt idx="84">
                  <c:v>100</c:v>
                </c:pt>
                <c:pt idx="85">
                  <c:v>93</c:v>
                </c:pt>
                <c:pt idx="86">
                  <c:v>91</c:v>
                </c:pt>
                <c:pt idx="87">
                  <c:v>84</c:v>
                </c:pt>
                <c:pt idx="88">
                  <c:v>78</c:v>
                </c:pt>
                <c:pt idx="89">
                  <c:v>66</c:v>
                </c:pt>
                <c:pt idx="90">
                  <c:v>81</c:v>
                </c:pt>
                <c:pt idx="91">
                  <c:v>89</c:v>
                </c:pt>
                <c:pt idx="92">
                  <c:v>64</c:v>
                </c:pt>
                <c:pt idx="93">
                  <c:v>53</c:v>
                </c:pt>
                <c:pt idx="94">
                  <c:v>61</c:v>
                </c:pt>
                <c:pt idx="9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1200"/>
        <c:axId val="-2719883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16.600000000000001</c:v>
                </c:pt>
                <c:pt idx="1">
                  <c:v>17.899999999999999</c:v>
                </c:pt>
                <c:pt idx="2">
                  <c:v>16.7</c:v>
                </c:pt>
                <c:pt idx="3">
                  <c:v>18.899999999999999</c:v>
                </c:pt>
                <c:pt idx="4">
                  <c:v>16.600000000000001</c:v>
                </c:pt>
                <c:pt idx="5">
                  <c:v>18.399999999999999</c:v>
                </c:pt>
                <c:pt idx="6">
                  <c:v>17.600000000000001</c:v>
                </c:pt>
                <c:pt idx="7">
                  <c:v>17.2</c:v>
                </c:pt>
                <c:pt idx="8">
                  <c:v>17.7</c:v>
                </c:pt>
                <c:pt idx="9">
                  <c:v>18.3</c:v>
                </c:pt>
                <c:pt idx="10">
                  <c:v>23.1</c:v>
                </c:pt>
                <c:pt idx="11">
                  <c:v>18.3</c:v>
                </c:pt>
                <c:pt idx="12">
                  <c:v>18.3</c:v>
                </c:pt>
                <c:pt idx="13">
                  <c:v>17.899999999999999</c:v>
                </c:pt>
                <c:pt idx="14">
                  <c:v>19</c:v>
                </c:pt>
                <c:pt idx="15">
                  <c:v>19.100000000000001</c:v>
                </c:pt>
                <c:pt idx="16">
                  <c:v>18.5</c:v>
                </c:pt>
                <c:pt idx="17">
                  <c:v>18</c:v>
                </c:pt>
                <c:pt idx="18">
                  <c:v>19.399999999999999</c:v>
                </c:pt>
                <c:pt idx="19">
                  <c:v>17.2</c:v>
                </c:pt>
                <c:pt idx="20">
                  <c:v>17.5</c:v>
                </c:pt>
                <c:pt idx="21">
                  <c:v>16.100000000000001</c:v>
                </c:pt>
                <c:pt idx="22">
                  <c:v>18.600000000000001</c:v>
                </c:pt>
                <c:pt idx="23">
                  <c:v>17.100000000000001</c:v>
                </c:pt>
                <c:pt idx="24">
                  <c:v>18.399999999999999</c:v>
                </c:pt>
                <c:pt idx="25">
                  <c:v>19.899999999999999</c:v>
                </c:pt>
                <c:pt idx="26">
                  <c:v>19.100000000000001</c:v>
                </c:pt>
                <c:pt idx="27">
                  <c:v>17.2</c:v>
                </c:pt>
                <c:pt idx="28">
                  <c:v>17.600000000000001</c:v>
                </c:pt>
                <c:pt idx="29">
                  <c:v>18.399999999999999</c:v>
                </c:pt>
                <c:pt idx="30">
                  <c:v>18.5</c:v>
                </c:pt>
                <c:pt idx="31">
                  <c:v>20.399999999999999</c:v>
                </c:pt>
                <c:pt idx="32">
                  <c:v>18.899999999999999</c:v>
                </c:pt>
                <c:pt idx="33">
                  <c:v>17.899999999999999</c:v>
                </c:pt>
                <c:pt idx="34">
                  <c:v>17.600000000000001</c:v>
                </c:pt>
                <c:pt idx="35">
                  <c:v>17.3</c:v>
                </c:pt>
                <c:pt idx="36">
                  <c:v>18.600000000000001</c:v>
                </c:pt>
                <c:pt idx="37">
                  <c:v>16.100000000000001</c:v>
                </c:pt>
                <c:pt idx="38">
                  <c:v>17.5</c:v>
                </c:pt>
                <c:pt idx="39">
                  <c:v>17</c:v>
                </c:pt>
                <c:pt idx="40">
                  <c:v>16.7</c:v>
                </c:pt>
                <c:pt idx="41">
                  <c:v>17.3</c:v>
                </c:pt>
                <c:pt idx="42">
                  <c:v>17.7</c:v>
                </c:pt>
                <c:pt idx="43">
                  <c:v>17</c:v>
                </c:pt>
                <c:pt idx="44">
                  <c:v>16.2</c:v>
                </c:pt>
                <c:pt idx="45">
                  <c:v>15.2</c:v>
                </c:pt>
                <c:pt idx="46">
                  <c:v>16.399999999999999</c:v>
                </c:pt>
                <c:pt idx="47">
                  <c:v>15.7</c:v>
                </c:pt>
                <c:pt idx="48">
                  <c:v>15.9</c:v>
                </c:pt>
                <c:pt idx="49">
                  <c:v>15</c:v>
                </c:pt>
                <c:pt idx="50">
                  <c:v>16.899999999999999</c:v>
                </c:pt>
                <c:pt idx="51">
                  <c:v>16.5</c:v>
                </c:pt>
                <c:pt idx="52">
                  <c:v>16</c:v>
                </c:pt>
                <c:pt idx="53">
                  <c:v>17.3</c:v>
                </c:pt>
                <c:pt idx="54">
                  <c:v>17.8</c:v>
                </c:pt>
                <c:pt idx="55">
                  <c:v>17.2</c:v>
                </c:pt>
                <c:pt idx="56">
                  <c:v>16.899999999999999</c:v>
                </c:pt>
                <c:pt idx="57">
                  <c:v>16.7</c:v>
                </c:pt>
                <c:pt idx="58">
                  <c:v>17.100000000000001</c:v>
                </c:pt>
                <c:pt idx="59">
                  <c:v>15.7</c:v>
                </c:pt>
                <c:pt idx="60">
                  <c:v>17.2</c:v>
                </c:pt>
                <c:pt idx="61">
                  <c:v>16.899999999999999</c:v>
                </c:pt>
                <c:pt idx="62">
                  <c:v>16</c:v>
                </c:pt>
                <c:pt idx="63">
                  <c:v>16.100000000000001</c:v>
                </c:pt>
                <c:pt idx="64">
                  <c:v>15.8</c:v>
                </c:pt>
                <c:pt idx="65">
                  <c:v>16.5</c:v>
                </c:pt>
                <c:pt idx="66">
                  <c:v>15.5</c:v>
                </c:pt>
                <c:pt idx="67">
                  <c:v>15.1</c:v>
                </c:pt>
                <c:pt idx="68">
                  <c:v>16.399999999999999</c:v>
                </c:pt>
                <c:pt idx="69">
                  <c:v>15.7</c:v>
                </c:pt>
                <c:pt idx="70">
                  <c:v>16.8</c:v>
                </c:pt>
                <c:pt idx="71">
                  <c:v>16.3</c:v>
                </c:pt>
                <c:pt idx="72">
                  <c:v>16.899999999999999</c:v>
                </c:pt>
                <c:pt idx="73">
                  <c:v>16.2</c:v>
                </c:pt>
                <c:pt idx="74">
                  <c:v>17</c:v>
                </c:pt>
                <c:pt idx="75">
                  <c:v>17</c:v>
                </c:pt>
                <c:pt idx="76">
                  <c:v>17.399999999999999</c:v>
                </c:pt>
                <c:pt idx="77">
                  <c:v>17.7</c:v>
                </c:pt>
                <c:pt idx="78">
                  <c:v>17.399999999999999</c:v>
                </c:pt>
                <c:pt idx="79">
                  <c:v>16.899999999999999</c:v>
                </c:pt>
                <c:pt idx="80">
                  <c:v>16.2</c:v>
                </c:pt>
                <c:pt idx="81">
                  <c:v>17.7</c:v>
                </c:pt>
                <c:pt idx="82">
                  <c:v>18</c:v>
                </c:pt>
                <c:pt idx="83">
                  <c:v>17.8</c:v>
                </c:pt>
                <c:pt idx="84">
                  <c:v>18.100000000000001</c:v>
                </c:pt>
                <c:pt idx="85">
                  <c:v>17.3</c:v>
                </c:pt>
                <c:pt idx="86">
                  <c:v>17.600000000000001</c:v>
                </c:pt>
                <c:pt idx="87">
                  <c:v>16.5</c:v>
                </c:pt>
                <c:pt idx="88">
                  <c:v>17.899999999999999</c:v>
                </c:pt>
                <c:pt idx="89">
                  <c:v>17.100000000000001</c:v>
                </c:pt>
                <c:pt idx="90">
                  <c:v>17</c:v>
                </c:pt>
                <c:pt idx="91">
                  <c:v>18</c:v>
                </c:pt>
                <c:pt idx="92">
                  <c:v>18.5</c:v>
                </c:pt>
                <c:pt idx="93">
                  <c:v>17.899999999999999</c:v>
                </c:pt>
                <c:pt idx="94">
                  <c:v>19</c:v>
                </c:pt>
                <c:pt idx="95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18.7</c:v>
                </c:pt>
                <c:pt idx="1">
                  <c:v>21.3</c:v>
                </c:pt>
                <c:pt idx="2">
                  <c:v>19.899999999999999</c:v>
                </c:pt>
                <c:pt idx="3">
                  <c:v>22.5</c:v>
                </c:pt>
                <c:pt idx="4">
                  <c:v>20</c:v>
                </c:pt>
                <c:pt idx="5">
                  <c:v>20.6</c:v>
                </c:pt>
                <c:pt idx="6">
                  <c:v>21.1</c:v>
                </c:pt>
                <c:pt idx="7">
                  <c:v>21.4</c:v>
                </c:pt>
                <c:pt idx="8">
                  <c:v>20.3</c:v>
                </c:pt>
                <c:pt idx="9">
                  <c:v>21.4</c:v>
                </c:pt>
                <c:pt idx="10">
                  <c:v>21.8</c:v>
                </c:pt>
                <c:pt idx="11">
                  <c:v>20.8</c:v>
                </c:pt>
                <c:pt idx="12">
                  <c:v>21.1</c:v>
                </c:pt>
                <c:pt idx="13">
                  <c:v>21.4</c:v>
                </c:pt>
                <c:pt idx="14">
                  <c:v>23.1</c:v>
                </c:pt>
                <c:pt idx="15">
                  <c:v>23.3</c:v>
                </c:pt>
                <c:pt idx="16">
                  <c:v>22.1</c:v>
                </c:pt>
                <c:pt idx="17">
                  <c:v>21.4</c:v>
                </c:pt>
                <c:pt idx="18">
                  <c:v>23.3</c:v>
                </c:pt>
                <c:pt idx="19">
                  <c:v>19.8</c:v>
                </c:pt>
                <c:pt idx="20">
                  <c:v>21.9</c:v>
                </c:pt>
                <c:pt idx="21">
                  <c:v>20</c:v>
                </c:pt>
                <c:pt idx="22">
                  <c:v>22.5</c:v>
                </c:pt>
                <c:pt idx="23">
                  <c:v>19.3</c:v>
                </c:pt>
                <c:pt idx="24">
                  <c:v>21</c:v>
                </c:pt>
                <c:pt idx="25">
                  <c:v>23.7</c:v>
                </c:pt>
                <c:pt idx="26">
                  <c:v>22.3</c:v>
                </c:pt>
                <c:pt idx="27">
                  <c:v>20.8</c:v>
                </c:pt>
                <c:pt idx="28">
                  <c:v>23.3</c:v>
                </c:pt>
                <c:pt idx="29">
                  <c:v>21.7</c:v>
                </c:pt>
                <c:pt idx="30">
                  <c:v>21</c:v>
                </c:pt>
                <c:pt idx="31">
                  <c:v>21</c:v>
                </c:pt>
                <c:pt idx="32">
                  <c:v>21.8</c:v>
                </c:pt>
                <c:pt idx="33">
                  <c:v>22.2</c:v>
                </c:pt>
                <c:pt idx="34">
                  <c:v>21.8</c:v>
                </c:pt>
                <c:pt idx="35">
                  <c:v>19.2</c:v>
                </c:pt>
                <c:pt idx="36">
                  <c:v>21.4</c:v>
                </c:pt>
                <c:pt idx="37">
                  <c:v>20.100000000000001</c:v>
                </c:pt>
                <c:pt idx="38">
                  <c:v>20.100000000000001</c:v>
                </c:pt>
                <c:pt idx="39">
                  <c:v>19.7</c:v>
                </c:pt>
                <c:pt idx="40">
                  <c:v>21.1</c:v>
                </c:pt>
                <c:pt idx="41">
                  <c:v>20.8</c:v>
                </c:pt>
                <c:pt idx="42">
                  <c:v>20.399999999999999</c:v>
                </c:pt>
                <c:pt idx="43">
                  <c:v>19.399999999999999</c:v>
                </c:pt>
                <c:pt idx="44">
                  <c:v>19.5</c:v>
                </c:pt>
                <c:pt idx="45">
                  <c:v>18.7</c:v>
                </c:pt>
                <c:pt idx="46">
                  <c:v>19.3</c:v>
                </c:pt>
                <c:pt idx="47">
                  <c:v>18.399999999999999</c:v>
                </c:pt>
                <c:pt idx="48">
                  <c:v>19</c:v>
                </c:pt>
                <c:pt idx="49">
                  <c:v>17.899999999999999</c:v>
                </c:pt>
                <c:pt idx="50">
                  <c:v>19.8</c:v>
                </c:pt>
                <c:pt idx="51">
                  <c:v>19.100000000000001</c:v>
                </c:pt>
                <c:pt idx="52">
                  <c:v>19.100000000000001</c:v>
                </c:pt>
                <c:pt idx="53">
                  <c:v>21.2</c:v>
                </c:pt>
                <c:pt idx="54">
                  <c:v>21.1</c:v>
                </c:pt>
                <c:pt idx="55">
                  <c:v>19.8</c:v>
                </c:pt>
                <c:pt idx="56">
                  <c:v>19.399999999999999</c:v>
                </c:pt>
                <c:pt idx="57">
                  <c:v>20.2</c:v>
                </c:pt>
                <c:pt idx="58">
                  <c:v>20</c:v>
                </c:pt>
                <c:pt idx="59">
                  <c:v>19.3</c:v>
                </c:pt>
                <c:pt idx="60">
                  <c:v>20</c:v>
                </c:pt>
                <c:pt idx="61">
                  <c:v>20.399999999999999</c:v>
                </c:pt>
                <c:pt idx="62">
                  <c:v>19</c:v>
                </c:pt>
                <c:pt idx="63">
                  <c:v>18.399999999999999</c:v>
                </c:pt>
                <c:pt idx="64">
                  <c:v>20.5</c:v>
                </c:pt>
                <c:pt idx="65">
                  <c:v>19.3</c:v>
                </c:pt>
                <c:pt idx="66">
                  <c:v>19.3</c:v>
                </c:pt>
                <c:pt idx="67">
                  <c:v>18.2</c:v>
                </c:pt>
                <c:pt idx="68">
                  <c:v>19.899999999999999</c:v>
                </c:pt>
                <c:pt idx="69">
                  <c:v>18.100000000000001</c:v>
                </c:pt>
                <c:pt idx="70">
                  <c:v>20.100000000000001</c:v>
                </c:pt>
                <c:pt idx="71">
                  <c:v>18.8</c:v>
                </c:pt>
                <c:pt idx="72">
                  <c:v>21.3</c:v>
                </c:pt>
                <c:pt idx="73">
                  <c:v>20.9</c:v>
                </c:pt>
                <c:pt idx="74">
                  <c:v>20.8</c:v>
                </c:pt>
                <c:pt idx="75">
                  <c:v>20.2</c:v>
                </c:pt>
                <c:pt idx="76">
                  <c:v>20.9</c:v>
                </c:pt>
                <c:pt idx="77">
                  <c:v>20.7</c:v>
                </c:pt>
                <c:pt idx="78">
                  <c:v>21.1</c:v>
                </c:pt>
                <c:pt idx="79">
                  <c:v>20.6</c:v>
                </c:pt>
                <c:pt idx="80">
                  <c:v>20.100000000000001</c:v>
                </c:pt>
                <c:pt idx="81">
                  <c:v>20</c:v>
                </c:pt>
                <c:pt idx="82">
                  <c:v>20.5</c:v>
                </c:pt>
                <c:pt idx="83">
                  <c:v>20.6</c:v>
                </c:pt>
                <c:pt idx="84">
                  <c:v>21.5</c:v>
                </c:pt>
                <c:pt idx="85">
                  <c:v>22.5</c:v>
                </c:pt>
                <c:pt idx="86">
                  <c:v>20</c:v>
                </c:pt>
                <c:pt idx="87">
                  <c:v>19</c:v>
                </c:pt>
                <c:pt idx="88">
                  <c:v>21.6</c:v>
                </c:pt>
                <c:pt idx="89">
                  <c:v>20.399999999999999</c:v>
                </c:pt>
                <c:pt idx="90">
                  <c:v>20.6</c:v>
                </c:pt>
                <c:pt idx="91">
                  <c:v>20.3</c:v>
                </c:pt>
                <c:pt idx="92">
                  <c:v>23.2</c:v>
                </c:pt>
                <c:pt idx="93">
                  <c:v>21.4</c:v>
                </c:pt>
                <c:pt idx="94">
                  <c:v>22.9</c:v>
                </c:pt>
                <c:pt idx="95">
                  <c:v>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87808"/>
        <c:axId val="-272019360"/>
      </c:lineChart>
      <c:catAx>
        <c:axId val="-27201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8352"/>
        <c:crosses val="autoZero"/>
        <c:auto val="1"/>
        <c:lblAlgn val="ctr"/>
        <c:lblOffset val="100"/>
        <c:noMultiLvlLbl val="0"/>
      </c:catAx>
      <c:valAx>
        <c:axId val="-271988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1200"/>
        <c:crosses val="autoZero"/>
        <c:crossBetween val="between"/>
      </c:valAx>
      <c:catAx>
        <c:axId val="-27198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9360"/>
        <c:crosses val="autoZero"/>
        <c:auto val="1"/>
        <c:lblAlgn val="ctr"/>
        <c:lblOffset val="100"/>
        <c:noMultiLvlLbl val="0"/>
      </c:catAx>
      <c:valAx>
        <c:axId val="-272019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78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7599</c:v>
                </c:pt>
                <c:pt idx="1">
                  <c:v>7858</c:v>
                </c:pt>
                <c:pt idx="2">
                  <c:v>7352</c:v>
                </c:pt>
                <c:pt idx="3">
                  <c:v>7930</c:v>
                </c:pt>
                <c:pt idx="4">
                  <c:v>7726</c:v>
                </c:pt>
                <c:pt idx="5">
                  <c:v>7693</c:v>
                </c:pt>
                <c:pt idx="6">
                  <c:v>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7728"/>
        <c:axId val="-27201718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12.9</c:v>
                </c:pt>
                <c:pt idx="1">
                  <c:v>12.9</c:v>
                </c:pt>
                <c:pt idx="2">
                  <c:v>15.5</c:v>
                </c:pt>
                <c:pt idx="3">
                  <c:v>14.3</c:v>
                </c:pt>
                <c:pt idx="4">
                  <c:v>14.3</c:v>
                </c:pt>
                <c:pt idx="5">
                  <c:v>15.3</c:v>
                </c:pt>
                <c:pt idx="6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17.8</c:v>
                </c:pt>
                <c:pt idx="1">
                  <c:v>18</c:v>
                </c:pt>
                <c:pt idx="2">
                  <c:v>18.600000000000001</c:v>
                </c:pt>
                <c:pt idx="3">
                  <c:v>18.100000000000001</c:v>
                </c:pt>
                <c:pt idx="4">
                  <c:v>18.3</c:v>
                </c:pt>
                <c:pt idx="5">
                  <c:v>18.7</c:v>
                </c:pt>
                <c:pt idx="6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6848"/>
        <c:axId val="-272010656"/>
      </c:lineChart>
      <c:catAx>
        <c:axId val="-2720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7184"/>
        <c:crosses val="autoZero"/>
        <c:auto val="1"/>
        <c:lblAlgn val="ctr"/>
        <c:lblOffset val="100"/>
        <c:noMultiLvlLbl val="0"/>
      </c:catAx>
      <c:valAx>
        <c:axId val="-272017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7728"/>
        <c:crosses val="autoZero"/>
        <c:crossBetween val="between"/>
      </c:valAx>
      <c:catAx>
        <c:axId val="-2720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0656"/>
        <c:crosses val="autoZero"/>
        <c:auto val="1"/>
        <c:lblAlgn val="ctr"/>
        <c:lblOffset val="100"/>
        <c:noMultiLvlLbl val="0"/>
      </c:catAx>
      <c:valAx>
        <c:axId val="-27201065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6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12</xdr:col>
      <xdr:colOff>431556</xdr:colOff>
      <xdr:row>0</xdr:row>
      <xdr:rowOff>154005</xdr:rowOff>
    </xdr:from>
    <xdr:to>
      <xdr:col>13</xdr:col>
      <xdr:colOff>117231</xdr:colOff>
      <xdr:row>6</xdr:row>
      <xdr:rowOff>182580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6265814">
          <a:off x="7587689" y="507382"/>
          <a:ext cx="1112520" cy="40576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view="pageBreakPreview" zoomScale="115" zoomScaleSheetLayoutView="115" workbookViewId="0">
      <selection activeCell="D6" sqref="D6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3"/>
      <c r="B2" s="23"/>
      <c r="C2" s="23"/>
      <c r="D2" s="23"/>
      <c r="E2" s="23"/>
    </row>
    <row r="3" spans="1:5" s="9" customFormat="1" ht="35.25" customHeight="1">
      <c r="A3" s="23"/>
      <c r="B3" s="23"/>
      <c r="C3" s="23"/>
      <c r="D3" s="23"/>
      <c r="E3" s="23"/>
    </row>
    <row r="4" spans="1:5" s="9" customFormat="1" ht="35.25" customHeight="1">
      <c r="A4" s="23"/>
      <c r="B4" s="23"/>
      <c r="C4" s="23"/>
      <c r="D4" s="23"/>
      <c r="E4" s="23"/>
    </row>
    <row r="5" spans="1:5" s="9" customFormat="1" ht="35.25" customHeight="1"/>
    <row r="6" spans="1:5" s="9" customFormat="1" ht="36" customHeight="1">
      <c r="C6" s="7" t="s">
        <v>10</v>
      </c>
      <c r="D6" s="8" t="s">
        <v>180</v>
      </c>
    </row>
    <row r="7" spans="1:5" s="9" customFormat="1" ht="36" customHeight="1">
      <c r="C7" s="7" t="s">
        <v>9</v>
      </c>
      <c r="D7" s="8" t="s">
        <v>178</v>
      </c>
    </row>
    <row r="8" spans="1:5" s="9" customFormat="1" ht="21.6">
      <c r="C8" s="7" t="s">
        <v>8</v>
      </c>
      <c r="D8" s="8" t="s">
        <v>177</v>
      </c>
    </row>
    <row r="9" spans="1:5" ht="36" customHeight="1">
      <c r="C9" s="7" t="s">
        <v>7</v>
      </c>
      <c r="D9" s="8" t="s">
        <v>186</v>
      </c>
    </row>
    <row r="10" spans="1:5" ht="36" customHeight="1">
      <c r="C10" s="7" t="s">
        <v>6</v>
      </c>
      <c r="D10" s="8" t="s">
        <v>179</v>
      </c>
    </row>
    <row r="11" spans="1:5" ht="36" customHeight="1">
      <c r="C11" s="7" t="s">
        <v>5</v>
      </c>
      <c r="D11" s="24" t="s">
        <v>12</v>
      </c>
      <c r="E11" s="24"/>
    </row>
    <row r="12" spans="1:5" ht="36" customHeight="1">
      <c r="C12" s="7" t="s">
        <v>13</v>
      </c>
      <c r="D12" s="24" t="s">
        <v>14</v>
      </c>
      <c r="E12" s="24"/>
    </row>
    <row r="13" spans="1:5" ht="36" customHeight="1">
      <c r="C13" s="7" t="s">
        <v>15</v>
      </c>
      <c r="D13" s="25" t="s">
        <v>187</v>
      </c>
      <c r="E13" s="25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W13" sqref="W13"/>
    </sheetView>
  </sheetViews>
  <sheetFormatPr defaultColWidth="9.109375" defaultRowHeight="14.4"/>
  <cols>
    <col min="1" max="11" width="9.109375" style="10"/>
    <col min="12" max="12" width="8.5546875" style="10" customWidth="1"/>
    <col min="13" max="13" width="10.5546875" style="10" customWidth="1"/>
    <col min="14" max="15" width="9.109375" style="10"/>
    <col min="16" max="16" width="6.5546875" style="10" customWidth="1"/>
    <col min="17" max="18" width="9.109375" style="10"/>
    <col min="19" max="19" width="7.6640625" style="10" customWidth="1"/>
    <col min="20" max="20" width="9.109375" style="10"/>
    <col min="21" max="21" width="6.88671875" style="10" customWidth="1"/>
    <col min="22" max="16384" width="9.10937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4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813"/>
  <sheetViews>
    <sheetView topLeftCell="A762" workbookViewId="0">
      <selection activeCell="B798" sqref="B798:B802"/>
    </sheetView>
  </sheetViews>
  <sheetFormatPr defaultColWidth="6.6640625" defaultRowHeight="13.2"/>
  <sheetData>
    <row r="1" spans="1:40" s="1" customFormat="1" ht="17.399999999999999">
      <c r="A1" s="1" t="s">
        <v>167</v>
      </c>
    </row>
    <row r="3" spans="1:40" s="14" customFormat="1">
      <c r="A3" s="14" t="s">
        <v>181</v>
      </c>
    </row>
    <row r="4" spans="1:40" s="14" customFormat="1">
      <c r="A4" s="18" t="s">
        <v>185</v>
      </c>
    </row>
    <row r="5" spans="1:40" s="14" customFormat="1">
      <c r="A5" s="18" t="s">
        <v>184</v>
      </c>
    </row>
    <row r="6" spans="1:40" s="14" customFormat="1">
      <c r="A6" s="14" t="s">
        <v>182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1.4">
      <c r="A14" s="16" t="s">
        <v>55</v>
      </c>
      <c r="B14" s="16">
        <v>46</v>
      </c>
      <c r="C14" s="16">
        <v>0</v>
      </c>
      <c r="D14" s="16">
        <v>43</v>
      </c>
      <c r="E14" s="16">
        <v>0</v>
      </c>
      <c r="F14" s="16">
        <v>3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30</v>
      </c>
      <c r="U14" s="16">
        <v>13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2</v>
      </c>
      <c r="AC14" s="16">
        <v>0</v>
      </c>
      <c r="AD14" s="16">
        <v>0</v>
      </c>
      <c r="AE14" s="16">
        <v>0</v>
      </c>
      <c r="AF14" s="16">
        <v>21.3</v>
      </c>
      <c r="AG14" s="16">
        <v>23</v>
      </c>
      <c r="AH14" s="16">
        <v>2</v>
      </c>
      <c r="AI14" s="16">
        <v>4.3479999999999999</v>
      </c>
      <c r="AJ14" s="16">
        <v>2</v>
      </c>
      <c r="AK14" s="16">
        <v>4.3479999999999999</v>
      </c>
      <c r="AL14" s="16">
        <v>2</v>
      </c>
      <c r="AM14" s="16">
        <v>4.3479999999999999</v>
      </c>
      <c r="AN14" s="16" t="s">
        <v>29</v>
      </c>
    </row>
    <row r="15" spans="1:40" s="16" customFormat="1" ht="11.4">
      <c r="A15" s="16" t="s">
        <v>56</v>
      </c>
      <c r="B15" s="16">
        <v>36</v>
      </c>
      <c r="C15" s="16">
        <v>2</v>
      </c>
      <c r="D15" s="16">
        <v>30</v>
      </c>
      <c r="E15" s="16">
        <v>0</v>
      </c>
      <c r="F15" s="16">
        <v>4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5</v>
      </c>
      <c r="T15" s="16">
        <v>22</v>
      </c>
      <c r="U15" s="16">
        <v>9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18</v>
      </c>
      <c r="AG15" s="16">
        <v>21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1.4">
      <c r="A16" s="16" t="s">
        <v>57</v>
      </c>
      <c r="B16" s="16">
        <v>30</v>
      </c>
      <c r="C16" s="16">
        <v>5</v>
      </c>
      <c r="D16" s="16">
        <v>21</v>
      </c>
      <c r="E16" s="16">
        <v>0</v>
      </c>
      <c r="F16" s="16">
        <v>3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2</v>
      </c>
      <c r="S16" s="16">
        <v>3</v>
      </c>
      <c r="T16" s="16">
        <v>15</v>
      </c>
      <c r="U16" s="16">
        <v>6</v>
      </c>
      <c r="V16" s="16">
        <v>4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19.100000000000001</v>
      </c>
      <c r="AG16" s="16">
        <v>24.5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1.4">
      <c r="A17" s="16" t="s">
        <v>58</v>
      </c>
      <c r="B17" s="16">
        <v>26</v>
      </c>
      <c r="C17" s="16">
        <v>0</v>
      </c>
      <c r="D17" s="16">
        <v>22</v>
      </c>
      <c r="E17" s="16">
        <v>0</v>
      </c>
      <c r="F17" s="16">
        <v>3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1</v>
      </c>
      <c r="S17" s="16">
        <v>2</v>
      </c>
      <c r="T17" s="16">
        <v>14</v>
      </c>
      <c r="U17" s="16">
        <v>9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18.100000000000001</v>
      </c>
      <c r="AG17" s="16">
        <v>22.6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1.4">
      <c r="A18" s="16" t="s">
        <v>59</v>
      </c>
      <c r="B18" s="16">
        <v>30</v>
      </c>
      <c r="C18" s="16">
        <v>2</v>
      </c>
      <c r="D18" s="16">
        <v>25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1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1</v>
      </c>
      <c r="S18" s="16">
        <v>4</v>
      </c>
      <c r="T18" s="16">
        <v>15</v>
      </c>
      <c r="U18" s="16">
        <v>9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18.600000000000001</v>
      </c>
      <c r="AG18" s="16">
        <v>23.5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1.4">
      <c r="A19" s="16" t="s">
        <v>60</v>
      </c>
      <c r="B19" s="16">
        <v>27</v>
      </c>
      <c r="C19" s="16">
        <v>1</v>
      </c>
      <c r="D19" s="16">
        <v>21</v>
      </c>
      <c r="E19" s="16">
        <v>1</v>
      </c>
      <c r="F19" s="16">
        <v>3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3</v>
      </c>
      <c r="T19" s="16">
        <v>14</v>
      </c>
      <c r="U19" s="16">
        <v>8</v>
      </c>
      <c r="V19" s="16">
        <v>2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19.3</v>
      </c>
      <c r="AG19" s="16">
        <v>23.7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1.4">
      <c r="A20" s="16" t="s">
        <v>61</v>
      </c>
      <c r="B20" s="16">
        <v>21</v>
      </c>
      <c r="C20" s="16">
        <v>0</v>
      </c>
      <c r="D20" s="16">
        <v>19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8</v>
      </c>
      <c r="U20" s="16">
        <v>12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20.7</v>
      </c>
      <c r="AG20" s="16">
        <v>23.7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1.4">
      <c r="A21" s="16" t="s">
        <v>62</v>
      </c>
      <c r="B21" s="16">
        <v>10</v>
      </c>
      <c r="C21" s="16">
        <v>0</v>
      </c>
      <c r="D21" s="16">
        <v>9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2</v>
      </c>
      <c r="T21" s="16">
        <v>2</v>
      </c>
      <c r="U21" s="16">
        <v>5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19.399999999999999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1.4">
      <c r="A22" s="16" t="s">
        <v>63</v>
      </c>
      <c r="B22" s="16">
        <v>13</v>
      </c>
      <c r="C22" s="16">
        <v>0</v>
      </c>
      <c r="D22" s="16">
        <v>11</v>
      </c>
      <c r="E22" s="16">
        <v>0</v>
      </c>
      <c r="F22" s="16">
        <v>2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1</v>
      </c>
      <c r="T22" s="16">
        <v>8</v>
      </c>
      <c r="U22" s="16">
        <v>3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19.100000000000001</v>
      </c>
      <c r="AG22" s="16">
        <v>21.9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1.4">
      <c r="A23" s="16" t="s">
        <v>64</v>
      </c>
      <c r="B23" s="16">
        <v>13</v>
      </c>
      <c r="C23" s="16">
        <v>2</v>
      </c>
      <c r="D23" s="16">
        <v>6</v>
      </c>
      <c r="E23" s="16">
        <v>0</v>
      </c>
      <c r="F23" s="16">
        <v>4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10</v>
      </c>
      <c r="U23" s="16">
        <v>3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19</v>
      </c>
      <c r="AG23" s="16">
        <v>22.5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1.4">
      <c r="A24" s="16" t="s">
        <v>65</v>
      </c>
      <c r="B24" s="16">
        <v>10</v>
      </c>
      <c r="C24" s="16">
        <v>0</v>
      </c>
      <c r="D24" s="16">
        <v>8</v>
      </c>
      <c r="E24" s="16">
        <v>0</v>
      </c>
      <c r="F24" s="16">
        <v>2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1</v>
      </c>
      <c r="T24" s="16">
        <v>5</v>
      </c>
      <c r="U24" s="16">
        <v>4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19.5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1.4">
      <c r="A25" s="16" t="s">
        <v>66</v>
      </c>
      <c r="B25" s="16">
        <v>13</v>
      </c>
      <c r="C25" s="16">
        <v>0</v>
      </c>
      <c r="D25" s="16">
        <v>10</v>
      </c>
      <c r="E25" s="16">
        <v>0</v>
      </c>
      <c r="F25" s="16">
        <v>3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1</v>
      </c>
      <c r="T25" s="16">
        <v>5</v>
      </c>
      <c r="U25" s="16">
        <v>6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19.899999999999999</v>
      </c>
      <c r="AG25" s="16">
        <v>24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1.4">
      <c r="A26" s="16" t="s">
        <v>67</v>
      </c>
      <c r="B26" s="16">
        <v>22</v>
      </c>
      <c r="C26" s="16">
        <v>0</v>
      </c>
      <c r="D26" s="16">
        <v>17</v>
      </c>
      <c r="E26" s="16">
        <v>0</v>
      </c>
      <c r="F26" s="16">
        <v>5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1</v>
      </c>
      <c r="T26" s="16">
        <v>11</v>
      </c>
      <c r="U26" s="16">
        <v>8</v>
      </c>
      <c r="V26" s="16">
        <v>2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19.899999999999999</v>
      </c>
      <c r="AG26" s="16">
        <v>23.8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1.4">
      <c r="A27" s="16" t="s">
        <v>68</v>
      </c>
      <c r="B27" s="16">
        <v>12</v>
      </c>
      <c r="C27" s="16">
        <v>1</v>
      </c>
      <c r="D27" s="16">
        <v>7</v>
      </c>
      <c r="E27" s="16">
        <v>0</v>
      </c>
      <c r="F27" s="16">
        <v>4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8</v>
      </c>
      <c r="U27" s="16">
        <v>4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19</v>
      </c>
      <c r="AG27" s="16">
        <v>21.3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1.4">
      <c r="A28" s="16" t="s">
        <v>69</v>
      </c>
      <c r="B28" s="16">
        <v>8</v>
      </c>
      <c r="C28" s="16">
        <v>0</v>
      </c>
      <c r="D28" s="16">
        <v>8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5</v>
      </c>
      <c r="U28" s="16">
        <v>3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20.100000000000001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1.4">
      <c r="A29" s="16" t="s">
        <v>70</v>
      </c>
      <c r="B29" s="16">
        <v>20</v>
      </c>
      <c r="C29" s="16">
        <v>0</v>
      </c>
      <c r="D29" s="16">
        <v>16</v>
      </c>
      <c r="E29" s="16">
        <v>0</v>
      </c>
      <c r="F29" s="16">
        <v>2</v>
      </c>
      <c r="G29" s="16">
        <v>2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3</v>
      </c>
      <c r="S29" s="16">
        <v>0</v>
      </c>
      <c r="T29" s="16">
        <v>6</v>
      </c>
      <c r="U29" s="16">
        <v>9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20.2</v>
      </c>
      <c r="AG29" s="16">
        <v>24.6</v>
      </c>
      <c r="AH29" s="16">
        <v>2</v>
      </c>
      <c r="AI29" s="16">
        <v>10</v>
      </c>
      <c r="AJ29" s="16">
        <v>2</v>
      </c>
      <c r="AK29" s="16">
        <v>10</v>
      </c>
      <c r="AL29" s="16">
        <v>2</v>
      </c>
      <c r="AM29" s="16">
        <v>10</v>
      </c>
      <c r="AN29" s="16" t="s">
        <v>29</v>
      </c>
    </row>
    <row r="30" spans="1:40" s="16" customFormat="1" ht="11.4">
      <c r="A30" s="16" t="s">
        <v>71</v>
      </c>
      <c r="B30" s="16">
        <v>4</v>
      </c>
      <c r="C30" s="16">
        <v>0</v>
      </c>
      <c r="D30" s="16">
        <v>4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2</v>
      </c>
      <c r="U30" s="16">
        <v>1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23.5</v>
      </c>
      <c r="AG30" s="16" t="s">
        <v>155</v>
      </c>
      <c r="AH30" s="16">
        <v>1</v>
      </c>
      <c r="AI30" s="16">
        <v>25</v>
      </c>
      <c r="AJ30" s="16">
        <v>1</v>
      </c>
      <c r="AK30" s="16">
        <v>25</v>
      </c>
      <c r="AL30" s="16">
        <v>1</v>
      </c>
      <c r="AM30" s="16">
        <v>25</v>
      </c>
      <c r="AN30" s="16" t="s">
        <v>29</v>
      </c>
    </row>
    <row r="31" spans="1:40" s="16" customFormat="1" ht="11.4">
      <c r="A31" s="16" t="s">
        <v>72</v>
      </c>
      <c r="B31" s="16">
        <v>14</v>
      </c>
      <c r="C31" s="16">
        <v>0</v>
      </c>
      <c r="D31" s="16">
        <v>11</v>
      </c>
      <c r="E31" s="16">
        <v>0</v>
      </c>
      <c r="F31" s="16">
        <v>1</v>
      </c>
      <c r="G31" s="16">
        <v>2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2</v>
      </c>
      <c r="T31" s="16">
        <v>8</v>
      </c>
      <c r="U31" s="16">
        <v>3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18.899999999999999</v>
      </c>
      <c r="AG31" s="16">
        <v>22.6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1.4">
      <c r="A32" s="16" t="s">
        <v>73</v>
      </c>
      <c r="B32" s="16">
        <v>15</v>
      </c>
      <c r="C32" s="16">
        <v>0</v>
      </c>
      <c r="D32" s="16">
        <v>11</v>
      </c>
      <c r="E32" s="16">
        <v>0</v>
      </c>
      <c r="F32" s="16">
        <v>3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7</v>
      </c>
      <c r="U32" s="16">
        <v>8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20</v>
      </c>
      <c r="AG32" s="16">
        <v>22.5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1.4">
      <c r="A33" s="16" t="s">
        <v>74</v>
      </c>
      <c r="B33" s="16">
        <v>13</v>
      </c>
      <c r="C33" s="16">
        <v>0</v>
      </c>
      <c r="D33" s="16">
        <v>9</v>
      </c>
      <c r="E33" s="16">
        <v>0</v>
      </c>
      <c r="F33" s="16">
        <v>2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1</v>
      </c>
      <c r="T33" s="16">
        <v>5</v>
      </c>
      <c r="U33" s="16">
        <v>6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20.3</v>
      </c>
      <c r="AG33" s="16">
        <v>23.4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1.4">
      <c r="A34" s="16" t="s">
        <v>75</v>
      </c>
      <c r="B34" s="16">
        <v>21</v>
      </c>
      <c r="C34" s="16">
        <v>2</v>
      </c>
      <c r="D34" s="16">
        <v>15</v>
      </c>
      <c r="E34" s="16">
        <v>0</v>
      </c>
      <c r="F34" s="16">
        <v>3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1</v>
      </c>
      <c r="T34" s="16">
        <v>14</v>
      </c>
      <c r="U34" s="16">
        <v>5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18.7</v>
      </c>
      <c r="AG34" s="16">
        <v>22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1.4">
      <c r="A35" s="16" t="s">
        <v>76</v>
      </c>
      <c r="B35" s="16">
        <v>12</v>
      </c>
      <c r="C35" s="16">
        <v>0</v>
      </c>
      <c r="D35" s="16">
        <v>8</v>
      </c>
      <c r="E35" s="16">
        <v>0</v>
      </c>
      <c r="F35" s="16">
        <v>4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1</v>
      </c>
      <c r="S35" s="16">
        <v>0</v>
      </c>
      <c r="T35" s="16">
        <v>3</v>
      </c>
      <c r="U35" s="16">
        <v>7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19.8</v>
      </c>
      <c r="AG35" s="16">
        <v>23.1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1.4">
      <c r="A36" s="16" t="s">
        <v>77</v>
      </c>
      <c r="B36" s="16">
        <v>23</v>
      </c>
      <c r="C36" s="16">
        <v>1</v>
      </c>
      <c r="D36" s="16">
        <v>17</v>
      </c>
      <c r="E36" s="16">
        <v>0</v>
      </c>
      <c r="F36" s="16">
        <v>4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2</v>
      </c>
      <c r="T36" s="16">
        <v>14</v>
      </c>
      <c r="U36" s="16">
        <v>6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19.399999999999999</v>
      </c>
      <c r="AG36" s="16">
        <v>22.9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1.4">
      <c r="A37" s="16" t="s">
        <v>78</v>
      </c>
      <c r="B37" s="16">
        <v>36</v>
      </c>
      <c r="C37" s="16">
        <v>0</v>
      </c>
      <c r="D37" s="16">
        <v>25</v>
      </c>
      <c r="E37" s="16">
        <v>0</v>
      </c>
      <c r="F37" s="16">
        <v>10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19</v>
      </c>
      <c r="U37" s="16">
        <v>12</v>
      </c>
      <c r="V37" s="16">
        <v>3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1</v>
      </c>
      <c r="AD37" s="16">
        <v>0</v>
      </c>
      <c r="AE37" s="16">
        <v>0</v>
      </c>
      <c r="AF37" s="16">
        <v>20.7</v>
      </c>
      <c r="AG37" s="16">
        <v>24.7</v>
      </c>
      <c r="AH37" s="16">
        <v>1</v>
      </c>
      <c r="AI37" s="16">
        <v>2.778</v>
      </c>
      <c r="AJ37" s="16">
        <v>1</v>
      </c>
      <c r="AK37" s="16">
        <v>2.778</v>
      </c>
      <c r="AL37" s="16">
        <v>1</v>
      </c>
      <c r="AM37" s="16">
        <v>2.778</v>
      </c>
      <c r="AN37" s="16" t="s">
        <v>29</v>
      </c>
    </row>
    <row r="38" spans="1:40" s="16" customFormat="1" ht="11.4">
      <c r="A38" s="16" t="s">
        <v>79</v>
      </c>
      <c r="B38" s="16">
        <v>41</v>
      </c>
      <c r="C38" s="16">
        <v>0</v>
      </c>
      <c r="D38" s="16">
        <v>29</v>
      </c>
      <c r="E38" s="16">
        <v>0</v>
      </c>
      <c r="F38" s="16">
        <v>12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1</v>
      </c>
      <c r="S38" s="16">
        <v>6</v>
      </c>
      <c r="T38" s="16">
        <v>17</v>
      </c>
      <c r="U38" s="16">
        <v>16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18.7</v>
      </c>
      <c r="AG38" s="16">
        <v>22.3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1.4">
      <c r="A39" s="16" t="s">
        <v>80</v>
      </c>
      <c r="B39" s="16">
        <v>45</v>
      </c>
      <c r="C39" s="16">
        <v>0</v>
      </c>
      <c r="D39" s="16">
        <v>37</v>
      </c>
      <c r="E39" s="16">
        <v>0</v>
      </c>
      <c r="F39" s="16">
        <v>8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8</v>
      </c>
      <c r="T39" s="16">
        <v>26</v>
      </c>
      <c r="U39" s="16">
        <v>11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17.600000000000001</v>
      </c>
      <c r="AG39" s="16">
        <v>20.9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29</v>
      </c>
    </row>
    <row r="40" spans="1:40" s="16" customFormat="1" ht="11.4">
      <c r="A40" s="16" t="s">
        <v>81</v>
      </c>
      <c r="B40" s="16">
        <v>51</v>
      </c>
      <c r="C40" s="16">
        <v>1</v>
      </c>
      <c r="D40" s="16">
        <v>39</v>
      </c>
      <c r="E40" s="16">
        <v>0</v>
      </c>
      <c r="F40" s="16">
        <v>10</v>
      </c>
      <c r="G40" s="16">
        <v>0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14</v>
      </c>
      <c r="T40" s="16">
        <v>27</v>
      </c>
      <c r="U40" s="16">
        <v>10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17.100000000000001</v>
      </c>
      <c r="AG40" s="16">
        <v>20.5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29</v>
      </c>
    </row>
    <row r="41" spans="1:40" s="16" customFormat="1" ht="11.4">
      <c r="A41" s="16" t="s">
        <v>82</v>
      </c>
      <c r="B41" s="16">
        <v>65</v>
      </c>
      <c r="C41" s="16">
        <v>0</v>
      </c>
      <c r="D41" s="16">
        <v>60</v>
      </c>
      <c r="E41" s="16">
        <v>0</v>
      </c>
      <c r="F41" s="16">
        <v>4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1</v>
      </c>
      <c r="S41" s="16">
        <v>14</v>
      </c>
      <c r="T41" s="16">
        <v>33</v>
      </c>
      <c r="U41" s="16">
        <v>16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17.5</v>
      </c>
      <c r="AG41" s="16">
        <v>22.2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29</v>
      </c>
    </row>
    <row r="42" spans="1:40" s="16" customFormat="1" ht="11.4">
      <c r="A42" s="16" t="s">
        <v>83</v>
      </c>
      <c r="B42" s="16">
        <v>78</v>
      </c>
      <c r="C42" s="16">
        <v>0</v>
      </c>
      <c r="D42" s="16">
        <v>72</v>
      </c>
      <c r="E42" s="16">
        <v>0</v>
      </c>
      <c r="F42" s="16">
        <v>6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23</v>
      </c>
      <c r="T42" s="16">
        <v>45</v>
      </c>
      <c r="U42" s="16">
        <v>10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16.7</v>
      </c>
      <c r="AG42" s="16">
        <v>19.3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 t="s">
        <v>29</v>
      </c>
    </row>
    <row r="43" spans="1:40" s="16" customFormat="1" ht="11.4">
      <c r="A43" s="16" t="s">
        <v>84</v>
      </c>
      <c r="B43" s="16">
        <v>76</v>
      </c>
      <c r="C43" s="16">
        <v>1</v>
      </c>
      <c r="D43" s="16">
        <v>65</v>
      </c>
      <c r="E43" s="16">
        <v>0</v>
      </c>
      <c r="F43" s="16">
        <v>9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4</v>
      </c>
      <c r="S43" s="16">
        <v>28</v>
      </c>
      <c r="T43" s="16">
        <v>39</v>
      </c>
      <c r="U43" s="16">
        <v>5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15.8</v>
      </c>
      <c r="AG43" s="16">
        <v>18.8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 t="s">
        <v>29</v>
      </c>
    </row>
    <row r="44" spans="1:40" s="16" customFormat="1" ht="11.4">
      <c r="A44" s="16" t="s">
        <v>85</v>
      </c>
      <c r="B44" s="16">
        <v>74</v>
      </c>
      <c r="C44" s="16">
        <v>1</v>
      </c>
      <c r="D44" s="16">
        <v>62</v>
      </c>
      <c r="E44" s="16">
        <v>0</v>
      </c>
      <c r="F44" s="16">
        <v>9</v>
      </c>
      <c r="G44" s="16">
        <v>2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6</v>
      </c>
      <c r="S44" s="16">
        <v>38</v>
      </c>
      <c r="T44" s="16">
        <v>27</v>
      </c>
      <c r="U44" s="16">
        <v>2</v>
      </c>
      <c r="V44" s="16">
        <v>0</v>
      </c>
      <c r="W44" s="16">
        <v>0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14.6</v>
      </c>
      <c r="AG44" s="16">
        <v>18.600000000000001</v>
      </c>
      <c r="AH44" s="16">
        <v>1</v>
      </c>
      <c r="AI44" s="16">
        <v>1.351</v>
      </c>
      <c r="AJ44" s="16">
        <v>1</v>
      </c>
      <c r="AK44" s="16">
        <v>1.351</v>
      </c>
      <c r="AL44" s="16">
        <v>1</v>
      </c>
      <c r="AM44" s="16">
        <v>1.351</v>
      </c>
      <c r="AN44" s="16" t="s">
        <v>29</v>
      </c>
    </row>
    <row r="45" spans="1:40" s="16" customFormat="1" ht="11.4">
      <c r="A45" s="16" t="s">
        <v>86</v>
      </c>
      <c r="B45" s="16">
        <v>73</v>
      </c>
      <c r="C45" s="16">
        <v>2</v>
      </c>
      <c r="D45" s="16">
        <v>65</v>
      </c>
      <c r="E45" s="16">
        <v>0</v>
      </c>
      <c r="F45" s="16">
        <v>6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2</v>
      </c>
      <c r="S45" s="16">
        <v>18</v>
      </c>
      <c r="T45" s="16">
        <v>36</v>
      </c>
      <c r="U45" s="16">
        <v>8</v>
      </c>
      <c r="V45" s="16">
        <v>1</v>
      </c>
      <c r="W45" s="16">
        <v>4</v>
      </c>
      <c r="X45" s="16">
        <v>0</v>
      </c>
      <c r="Y45" s="16">
        <v>0</v>
      </c>
      <c r="Z45" s="16">
        <v>2</v>
      </c>
      <c r="AA45" s="16">
        <v>0</v>
      </c>
      <c r="AB45" s="16">
        <v>0</v>
      </c>
      <c r="AC45" s="16">
        <v>0</v>
      </c>
      <c r="AD45" s="16">
        <v>0</v>
      </c>
      <c r="AE45" s="16">
        <v>2</v>
      </c>
      <c r="AF45" s="16">
        <v>20.399999999999999</v>
      </c>
      <c r="AG45" s="16">
        <v>23.4</v>
      </c>
      <c r="AH45" s="16">
        <v>8</v>
      </c>
      <c r="AI45" s="16">
        <v>10.96</v>
      </c>
      <c r="AJ45" s="16">
        <v>8</v>
      </c>
      <c r="AK45" s="16">
        <v>10.96</v>
      </c>
      <c r="AL45" s="16">
        <v>8</v>
      </c>
      <c r="AM45" s="16">
        <v>10.96</v>
      </c>
      <c r="AN45" s="16" t="s">
        <v>29</v>
      </c>
    </row>
    <row r="46" spans="1:40" s="16" customFormat="1" ht="11.4">
      <c r="A46" s="16" t="s">
        <v>87</v>
      </c>
      <c r="B46" s="16">
        <v>104</v>
      </c>
      <c r="C46" s="16">
        <v>4</v>
      </c>
      <c r="D46" s="16">
        <v>95</v>
      </c>
      <c r="E46" s="16">
        <v>0</v>
      </c>
      <c r="F46" s="16">
        <v>4</v>
      </c>
      <c r="G46" s="16">
        <v>0</v>
      </c>
      <c r="H46" s="16">
        <v>0</v>
      </c>
      <c r="I46" s="16">
        <v>1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3</v>
      </c>
      <c r="S46" s="16">
        <v>36</v>
      </c>
      <c r="T46" s="16">
        <v>53</v>
      </c>
      <c r="U46" s="16">
        <v>12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16</v>
      </c>
      <c r="AG46" s="16">
        <v>19.8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 t="s">
        <v>29</v>
      </c>
    </row>
    <row r="47" spans="1:40" s="16" customFormat="1" ht="11.4">
      <c r="A47" s="16" t="s">
        <v>88</v>
      </c>
      <c r="B47" s="16">
        <v>87</v>
      </c>
      <c r="C47" s="16">
        <v>2</v>
      </c>
      <c r="D47" s="16">
        <v>79</v>
      </c>
      <c r="E47" s="16">
        <v>0</v>
      </c>
      <c r="F47" s="16">
        <v>6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5</v>
      </c>
      <c r="S47" s="16">
        <v>30</v>
      </c>
      <c r="T47" s="16">
        <v>47</v>
      </c>
      <c r="U47" s="16">
        <v>4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15.4</v>
      </c>
      <c r="AG47" s="16">
        <v>18.3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 t="s">
        <v>29</v>
      </c>
    </row>
    <row r="48" spans="1:40" s="16" customFormat="1" ht="11.4">
      <c r="A48" s="16" t="s">
        <v>89</v>
      </c>
      <c r="B48" s="16">
        <v>97</v>
      </c>
      <c r="C48" s="16">
        <v>4</v>
      </c>
      <c r="D48" s="16">
        <v>89</v>
      </c>
      <c r="E48" s="16">
        <v>0</v>
      </c>
      <c r="F48" s="16">
        <v>3</v>
      </c>
      <c r="G48" s="16">
        <v>0</v>
      </c>
      <c r="H48" s="16">
        <v>0</v>
      </c>
      <c r="I48" s="16">
        <v>0</v>
      </c>
      <c r="J48" s="16">
        <v>0</v>
      </c>
      <c r="K48" s="16">
        <v>1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6</v>
      </c>
      <c r="S48" s="16">
        <v>52</v>
      </c>
      <c r="T48" s="16">
        <v>36</v>
      </c>
      <c r="U48" s="16">
        <v>3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14</v>
      </c>
      <c r="AG48" s="16">
        <v>16.3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 t="s">
        <v>29</v>
      </c>
    </row>
    <row r="49" spans="1:40" s="16" customFormat="1" ht="11.4">
      <c r="A49" s="16" t="s">
        <v>90</v>
      </c>
      <c r="B49" s="16">
        <v>97</v>
      </c>
      <c r="C49" s="16">
        <v>4</v>
      </c>
      <c r="D49" s="16">
        <v>82</v>
      </c>
      <c r="E49" s="16">
        <v>1</v>
      </c>
      <c r="F49" s="16">
        <v>9</v>
      </c>
      <c r="G49" s="16">
        <v>0</v>
      </c>
      <c r="H49" s="16">
        <v>0</v>
      </c>
      <c r="I49" s="16">
        <v>0</v>
      </c>
      <c r="J49" s="16">
        <v>1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10</v>
      </c>
      <c r="S49" s="16">
        <v>46</v>
      </c>
      <c r="T49" s="16">
        <v>39</v>
      </c>
      <c r="U49" s="16">
        <v>2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14.5</v>
      </c>
      <c r="AG49" s="16">
        <v>17.5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 t="s">
        <v>29</v>
      </c>
    </row>
    <row r="50" spans="1:40" s="16" customFormat="1" ht="11.4">
      <c r="A50" s="16" t="s">
        <v>91</v>
      </c>
      <c r="B50" s="16">
        <v>109</v>
      </c>
      <c r="C50" s="16">
        <v>0</v>
      </c>
      <c r="D50" s="16">
        <v>99</v>
      </c>
      <c r="E50" s="16">
        <v>1</v>
      </c>
      <c r="F50" s="16">
        <v>8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19</v>
      </c>
      <c r="S50" s="16">
        <v>45</v>
      </c>
      <c r="T50" s="16">
        <v>31</v>
      </c>
      <c r="U50" s="16">
        <v>12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14.4</v>
      </c>
      <c r="AG50" s="16">
        <v>18.600000000000001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 t="s">
        <v>29</v>
      </c>
    </row>
    <row r="51" spans="1:40" s="16" customFormat="1" ht="11.4">
      <c r="A51" s="16" t="s">
        <v>92</v>
      </c>
      <c r="B51" s="16">
        <v>90</v>
      </c>
      <c r="C51" s="16">
        <v>2</v>
      </c>
      <c r="D51" s="16">
        <v>79</v>
      </c>
      <c r="E51" s="16">
        <v>0</v>
      </c>
      <c r="F51" s="16">
        <v>8</v>
      </c>
      <c r="G51" s="16">
        <v>0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1</v>
      </c>
      <c r="S51" s="16">
        <v>36</v>
      </c>
      <c r="T51" s="16">
        <v>48</v>
      </c>
      <c r="U51" s="16">
        <v>5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15.6</v>
      </c>
      <c r="AG51" s="16">
        <v>17.8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 t="s">
        <v>29</v>
      </c>
    </row>
    <row r="52" spans="1:40" s="16" customFormat="1" ht="11.4">
      <c r="A52" s="16" t="s">
        <v>93</v>
      </c>
      <c r="B52" s="16">
        <v>94</v>
      </c>
      <c r="C52" s="16">
        <v>1</v>
      </c>
      <c r="D52" s="16">
        <v>75</v>
      </c>
      <c r="E52" s="16">
        <v>0</v>
      </c>
      <c r="F52" s="16">
        <v>18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18</v>
      </c>
      <c r="S52" s="16">
        <v>47</v>
      </c>
      <c r="T52" s="16">
        <v>25</v>
      </c>
      <c r="U52" s="16">
        <v>4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13.8</v>
      </c>
      <c r="AG52" s="16">
        <v>17.899999999999999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 t="s">
        <v>29</v>
      </c>
    </row>
    <row r="53" spans="1:40" s="16" customFormat="1" ht="11.4">
      <c r="A53" s="16" t="s">
        <v>94</v>
      </c>
      <c r="B53" s="16">
        <v>100</v>
      </c>
      <c r="C53" s="16">
        <v>2</v>
      </c>
      <c r="D53" s="16">
        <v>89</v>
      </c>
      <c r="E53" s="16">
        <v>0</v>
      </c>
      <c r="F53" s="16">
        <v>8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40</v>
      </c>
      <c r="T53" s="16">
        <v>48</v>
      </c>
      <c r="U53" s="16">
        <v>11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15.6</v>
      </c>
      <c r="AG53" s="16">
        <v>19.600000000000001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 t="s">
        <v>29</v>
      </c>
    </row>
    <row r="54" spans="1:40" s="16" customFormat="1" ht="11.4">
      <c r="A54" s="16" t="s">
        <v>95</v>
      </c>
      <c r="B54" s="16">
        <v>79</v>
      </c>
      <c r="C54" s="16">
        <v>1</v>
      </c>
      <c r="D54" s="16">
        <v>62</v>
      </c>
      <c r="E54" s="16">
        <v>0</v>
      </c>
      <c r="F54" s="16">
        <v>15</v>
      </c>
      <c r="G54" s="16">
        <v>0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1</v>
      </c>
      <c r="S54" s="16">
        <v>35</v>
      </c>
      <c r="T54" s="16">
        <v>38</v>
      </c>
      <c r="U54" s="16">
        <v>5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15.3</v>
      </c>
      <c r="AG54" s="16">
        <v>18.2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 t="s">
        <v>29</v>
      </c>
    </row>
    <row r="55" spans="1:40" s="16" customFormat="1" ht="11.4">
      <c r="A55" s="16" t="s">
        <v>96</v>
      </c>
      <c r="B55" s="16">
        <v>86</v>
      </c>
      <c r="C55" s="16">
        <v>3</v>
      </c>
      <c r="D55" s="16">
        <v>72</v>
      </c>
      <c r="E55" s="16">
        <v>0</v>
      </c>
      <c r="F55" s="16">
        <v>10</v>
      </c>
      <c r="G55" s="16">
        <v>0</v>
      </c>
      <c r="H55" s="16">
        <v>0</v>
      </c>
      <c r="I55" s="16">
        <v>1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37</v>
      </c>
      <c r="T55" s="16">
        <v>45</v>
      </c>
      <c r="U55" s="16">
        <v>3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15.5</v>
      </c>
      <c r="AG55" s="16">
        <v>17.100000000000001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 t="s">
        <v>29</v>
      </c>
    </row>
    <row r="56" spans="1:40" s="16" customFormat="1" ht="11.4">
      <c r="A56" s="16" t="s">
        <v>97</v>
      </c>
      <c r="B56" s="16">
        <v>105</v>
      </c>
      <c r="C56" s="16">
        <v>2</v>
      </c>
      <c r="D56" s="16">
        <v>87</v>
      </c>
      <c r="E56" s="16">
        <v>0</v>
      </c>
      <c r="F56" s="16">
        <v>16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36</v>
      </c>
      <c r="T56" s="16">
        <v>60</v>
      </c>
      <c r="U56" s="16">
        <v>9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15.8</v>
      </c>
      <c r="AG56" s="16">
        <v>19.100000000000001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 t="s">
        <v>29</v>
      </c>
    </row>
    <row r="57" spans="1:40" s="16" customFormat="1" ht="11.4">
      <c r="A57" s="16" t="s">
        <v>98</v>
      </c>
      <c r="B57" s="16">
        <v>111</v>
      </c>
      <c r="C57" s="16">
        <v>3</v>
      </c>
      <c r="D57" s="16">
        <v>94</v>
      </c>
      <c r="E57" s="16">
        <v>0</v>
      </c>
      <c r="F57" s="16">
        <v>11</v>
      </c>
      <c r="G57" s="16">
        <v>0</v>
      </c>
      <c r="H57" s="16">
        <v>2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8</v>
      </c>
      <c r="S57" s="16">
        <v>50</v>
      </c>
      <c r="T57" s="16">
        <v>45</v>
      </c>
      <c r="U57" s="16">
        <v>8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14.9</v>
      </c>
      <c r="AG57" s="16">
        <v>17.899999999999999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 t="s">
        <v>29</v>
      </c>
    </row>
    <row r="58" spans="1:40" s="16" customFormat="1" ht="11.4">
      <c r="A58" s="16" t="s">
        <v>99</v>
      </c>
      <c r="B58" s="16">
        <v>117</v>
      </c>
      <c r="C58" s="16">
        <v>1</v>
      </c>
      <c r="D58" s="16">
        <v>102</v>
      </c>
      <c r="E58" s="16">
        <v>0</v>
      </c>
      <c r="F58" s="16">
        <v>13</v>
      </c>
      <c r="G58" s="16">
        <v>0</v>
      </c>
      <c r="H58" s="16">
        <v>0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3</v>
      </c>
      <c r="S58" s="16">
        <v>40</v>
      </c>
      <c r="T58" s="16">
        <v>68</v>
      </c>
      <c r="U58" s="16">
        <v>6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15.9</v>
      </c>
      <c r="AG58" s="16">
        <v>18.8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 t="s">
        <v>29</v>
      </c>
    </row>
    <row r="59" spans="1:40" s="16" customFormat="1" ht="11.4">
      <c r="A59" s="16" t="s">
        <v>100</v>
      </c>
      <c r="B59" s="16">
        <v>107</v>
      </c>
      <c r="C59" s="16">
        <v>3</v>
      </c>
      <c r="D59" s="16">
        <v>87</v>
      </c>
      <c r="E59" s="16">
        <v>1</v>
      </c>
      <c r="F59" s="16">
        <v>13</v>
      </c>
      <c r="G59" s="16">
        <v>1</v>
      </c>
      <c r="H59" s="16">
        <v>1</v>
      </c>
      <c r="I59" s="16">
        <v>1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22</v>
      </c>
      <c r="S59" s="16">
        <v>42</v>
      </c>
      <c r="T59" s="16">
        <v>30</v>
      </c>
      <c r="U59" s="16">
        <v>9</v>
      </c>
      <c r="V59" s="16">
        <v>2</v>
      </c>
      <c r="W59" s="16">
        <v>0</v>
      </c>
      <c r="X59" s="16">
        <v>2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14.5</v>
      </c>
      <c r="AG59" s="16">
        <v>18.600000000000001</v>
      </c>
      <c r="AH59" s="16">
        <v>2</v>
      </c>
      <c r="AI59" s="16">
        <v>1.869</v>
      </c>
      <c r="AJ59" s="16">
        <v>2</v>
      </c>
      <c r="AK59" s="16">
        <v>1.869</v>
      </c>
      <c r="AL59" s="16">
        <v>2</v>
      </c>
      <c r="AM59" s="16">
        <v>1.869</v>
      </c>
      <c r="AN59" s="16" t="s">
        <v>29</v>
      </c>
    </row>
    <row r="60" spans="1:40" s="16" customFormat="1" ht="11.4">
      <c r="A60" s="16" t="s">
        <v>101</v>
      </c>
      <c r="B60" s="16">
        <v>107</v>
      </c>
      <c r="C60" s="16">
        <v>3</v>
      </c>
      <c r="D60" s="16">
        <v>91</v>
      </c>
      <c r="E60" s="16">
        <v>0</v>
      </c>
      <c r="F60" s="16">
        <v>12</v>
      </c>
      <c r="G60" s="16">
        <v>0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15</v>
      </c>
      <c r="S60" s="16">
        <v>40</v>
      </c>
      <c r="T60" s="16">
        <v>41</v>
      </c>
      <c r="U60" s="16">
        <v>9</v>
      </c>
      <c r="V60" s="16">
        <v>2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14.8</v>
      </c>
      <c r="AG60" s="16">
        <v>19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 t="s">
        <v>29</v>
      </c>
    </row>
    <row r="61" spans="1:40" s="16" customFormat="1" ht="11.4">
      <c r="A61" s="16" t="s">
        <v>102</v>
      </c>
      <c r="B61" s="16">
        <v>120</v>
      </c>
      <c r="C61" s="16">
        <v>5</v>
      </c>
      <c r="D61" s="16">
        <v>101</v>
      </c>
      <c r="E61" s="16">
        <v>0</v>
      </c>
      <c r="F61" s="16">
        <v>14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5</v>
      </c>
      <c r="S61" s="16">
        <v>50</v>
      </c>
      <c r="T61" s="16">
        <v>59</v>
      </c>
      <c r="U61" s="16">
        <v>5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15.5</v>
      </c>
      <c r="AG61" s="16">
        <v>18.3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 t="s">
        <v>29</v>
      </c>
    </row>
    <row r="62" spans="1:40" s="16" customFormat="1" ht="11.4">
      <c r="A62" s="16" t="s">
        <v>103</v>
      </c>
      <c r="B62" s="16">
        <v>113</v>
      </c>
      <c r="C62" s="16">
        <v>5</v>
      </c>
      <c r="D62" s="16">
        <v>96</v>
      </c>
      <c r="E62" s="16">
        <v>0</v>
      </c>
      <c r="F62" s="16">
        <v>11</v>
      </c>
      <c r="G62" s="16">
        <v>0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6</v>
      </c>
      <c r="S62" s="16">
        <v>38</v>
      </c>
      <c r="T62" s="16">
        <v>58</v>
      </c>
      <c r="U62" s="16">
        <v>9</v>
      </c>
      <c r="V62" s="16">
        <v>2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15.8</v>
      </c>
      <c r="AG62" s="16">
        <v>19.5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 t="s">
        <v>29</v>
      </c>
    </row>
    <row r="63" spans="1:40" s="16" customFormat="1" ht="11.4">
      <c r="A63" s="16" t="s">
        <v>104</v>
      </c>
      <c r="B63" s="16">
        <v>124</v>
      </c>
      <c r="C63" s="16">
        <v>3</v>
      </c>
      <c r="D63" s="16">
        <v>104</v>
      </c>
      <c r="E63" s="16">
        <v>0</v>
      </c>
      <c r="F63" s="16">
        <v>16</v>
      </c>
      <c r="G63" s="16">
        <v>0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2</v>
      </c>
      <c r="S63" s="16">
        <v>39</v>
      </c>
      <c r="T63" s="16">
        <v>67</v>
      </c>
      <c r="U63" s="16">
        <v>14</v>
      </c>
      <c r="V63" s="16">
        <v>2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16.399999999999999</v>
      </c>
      <c r="AG63" s="16">
        <v>19.600000000000001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 t="s">
        <v>29</v>
      </c>
    </row>
    <row r="64" spans="1:40" s="16" customFormat="1" ht="11.4">
      <c r="A64" s="16" t="s">
        <v>105</v>
      </c>
      <c r="B64" s="16">
        <v>117</v>
      </c>
      <c r="C64" s="16">
        <v>1</v>
      </c>
      <c r="D64" s="16">
        <v>103</v>
      </c>
      <c r="E64" s="16">
        <v>0</v>
      </c>
      <c r="F64" s="16">
        <v>13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15</v>
      </c>
      <c r="S64" s="16">
        <v>36</v>
      </c>
      <c r="T64" s="16">
        <v>55</v>
      </c>
      <c r="U64" s="16">
        <v>10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15.3</v>
      </c>
      <c r="AG64" s="16">
        <v>19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 t="s">
        <v>29</v>
      </c>
    </row>
    <row r="65" spans="1:40" s="16" customFormat="1" ht="11.4">
      <c r="A65" s="16" t="s">
        <v>106</v>
      </c>
      <c r="B65" s="16">
        <v>112</v>
      </c>
      <c r="C65" s="16">
        <v>5</v>
      </c>
      <c r="D65" s="16">
        <v>88</v>
      </c>
      <c r="E65" s="16">
        <v>0</v>
      </c>
      <c r="F65" s="16">
        <v>17</v>
      </c>
      <c r="G65" s="16">
        <v>0</v>
      </c>
      <c r="H65" s="16">
        <v>0</v>
      </c>
      <c r="I65" s="16">
        <v>1</v>
      </c>
      <c r="J65" s="16">
        <v>0</v>
      </c>
      <c r="K65" s="16">
        <v>0</v>
      </c>
      <c r="L65" s="16">
        <v>1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3</v>
      </c>
      <c r="S65" s="16">
        <v>41</v>
      </c>
      <c r="T65" s="16">
        <v>53</v>
      </c>
      <c r="U65" s="16">
        <v>13</v>
      </c>
      <c r="V65" s="16">
        <v>2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15.9</v>
      </c>
      <c r="AG65" s="16">
        <v>19.7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 t="s">
        <v>29</v>
      </c>
    </row>
    <row r="66" spans="1:40" s="16" customFormat="1" ht="11.4">
      <c r="A66" s="16" t="s">
        <v>107</v>
      </c>
      <c r="B66" s="16">
        <v>89</v>
      </c>
      <c r="C66" s="16">
        <v>3</v>
      </c>
      <c r="D66" s="16">
        <v>72</v>
      </c>
      <c r="E66" s="16">
        <v>1</v>
      </c>
      <c r="F66" s="16">
        <v>11</v>
      </c>
      <c r="G66" s="16">
        <v>0</v>
      </c>
      <c r="H66" s="16">
        <v>0</v>
      </c>
      <c r="I66" s="16">
        <v>1</v>
      </c>
      <c r="J66" s="16">
        <v>1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7</v>
      </c>
      <c r="S66" s="16">
        <v>39</v>
      </c>
      <c r="T66" s="16">
        <v>36</v>
      </c>
      <c r="U66" s="16">
        <v>7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14.7</v>
      </c>
      <c r="AG66" s="16">
        <v>18.5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 t="s">
        <v>29</v>
      </c>
    </row>
    <row r="67" spans="1:40" s="16" customFormat="1" ht="11.4">
      <c r="A67" s="16" t="s">
        <v>108</v>
      </c>
      <c r="B67" s="16">
        <v>109</v>
      </c>
      <c r="C67" s="16">
        <v>5</v>
      </c>
      <c r="D67" s="16">
        <v>86</v>
      </c>
      <c r="E67" s="16">
        <v>0</v>
      </c>
      <c r="F67" s="16">
        <v>15</v>
      </c>
      <c r="G67" s="16">
        <v>0</v>
      </c>
      <c r="H67" s="16">
        <v>1</v>
      </c>
      <c r="I67" s="16">
        <v>0</v>
      </c>
      <c r="J67" s="16">
        <v>2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1</v>
      </c>
      <c r="S67" s="16">
        <v>50</v>
      </c>
      <c r="T67" s="16">
        <v>48</v>
      </c>
      <c r="U67" s="16">
        <v>6</v>
      </c>
      <c r="V67" s="16">
        <v>1</v>
      </c>
      <c r="W67" s="16">
        <v>0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2</v>
      </c>
      <c r="AD67" s="16">
        <v>0</v>
      </c>
      <c r="AE67" s="16">
        <v>0</v>
      </c>
      <c r="AF67" s="16">
        <v>16.899999999999999</v>
      </c>
      <c r="AG67" s="16">
        <v>18.7</v>
      </c>
      <c r="AH67" s="16">
        <v>3</v>
      </c>
      <c r="AI67" s="16">
        <v>2.7519999999999998</v>
      </c>
      <c r="AJ67" s="16">
        <v>3</v>
      </c>
      <c r="AK67" s="16">
        <v>2.7519999999999998</v>
      </c>
      <c r="AL67" s="16">
        <v>3</v>
      </c>
      <c r="AM67" s="16">
        <v>2.7519999999999998</v>
      </c>
      <c r="AN67" s="16" t="s">
        <v>29</v>
      </c>
    </row>
    <row r="68" spans="1:40" s="16" customFormat="1" ht="11.4">
      <c r="A68" s="16" t="s">
        <v>109</v>
      </c>
      <c r="B68" s="16">
        <v>107</v>
      </c>
      <c r="C68" s="16">
        <v>0</v>
      </c>
      <c r="D68" s="16">
        <v>93</v>
      </c>
      <c r="E68" s="16">
        <v>1</v>
      </c>
      <c r="F68" s="16">
        <v>13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10</v>
      </c>
      <c r="S68" s="16">
        <v>42</v>
      </c>
      <c r="T68" s="16">
        <v>48</v>
      </c>
      <c r="U68" s="16">
        <v>7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15.3</v>
      </c>
      <c r="AG68" s="16">
        <v>18.8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 t="s">
        <v>29</v>
      </c>
    </row>
    <row r="69" spans="1:40" s="16" customFormat="1" ht="11.4">
      <c r="A69" s="16" t="s">
        <v>110</v>
      </c>
      <c r="B69" s="16">
        <v>113</v>
      </c>
      <c r="C69" s="16">
        <v>3</v>
      </c>
      <c r="D69" s="16">
        <v>96</v>
      </c>
      <c r="E69" s="16">
        <v>0</v>
      </c>
      <c r="F69" s="16">
        <v>13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5</v>
      </c>
      <c r="S69" s="16">
        <v>35</v>
      </c>
      <c r="T69" s="16">
        <v>64</v>
      </c>
      <c r="U69" s="16">
        <v>8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15.7</v>
      </c>
      <c r="AG69" s="16">
        <v>18.600000000000001</v>
      </c>
      <c r="AH69" s="16">
        <v>1</v>
      </c>
      <c r="AI69" s="16">
        <v>0.88500000000000001</v>
      </c>
      <c r="AJ69" s="16">
        <v>1</v>
      </c>
      <c r="AK69" s="16">
        <v>0.88500000000000001</v>
      </c>
      <c r="AL69" s="16">
        <v>1</v>
      </c>
      <c r="AM69" s="16">
        <v>0.88500000000000001</v>
      </c>
      <c r="AN69" s="16" t="s">
        <v>29</v>
      </c>
    </row>
    <row r="70" spans="1:40" s="16" customFormat="1" ht="11.4">
      <c r="A70" s="16" t="s">
        <v>111</v>
      </c>
      <c r="B70" s="16">
        <v>126</v>
      </c>
      <c r="C70" s="16">
        <v>4</v>
      </c>
      <c r="D70" s="16">
        <v>103</v>
      </c>
      <c r="E70" s="16">
        <v>0</v>
      </c>
      <c r="F70" s="16">
        <v>19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9</v>
      </c>
      <c r="S70" s="16">
        <v>50</v>
      </c>
      <c r="T70" s="16">
        <v>55</v>
      </c>
      <c r="U70" s="16">
        <v>12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15.3</v>
      </c>
      <c r="AG70" s="16">
        <v>19.3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 t="s">
        <v>29</v>
      </c>
    </row>
    <row r="71" spans="1:40" s="16" customFormat="1" ht="11.4">
      <c r="A71" s="16" t="s">
        <v>112</v>
      </c>
      <c r="B71" s="16">
        <v>113</v>
      </c>
      <c r="C71" s="16">
        <v>1</v>
      </c>
      <c r="D71" s="16">
        <v>93</v>
      </c>
      <c r="E71" s="16">
        <v>1</v>
      </c>
      <c r="F71" s="16">
        <v>13</v>
      </c>
      <c r="G71" s="16">
        <v>1</v>
      </c>
      <c r="H71" s="16">
        <v>0</v>
      </c>
      <c r="I71" s="16">
        <v>1</v>
      </c>
      <c r="J71" s="16">
        <v>2</v>
      </c>
      <c r="K71" s="16">
        <v>0</v>
      </c>
      <c r="L71" s="16">
        <v>1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3</v>
      </c>
      <c r="S71" s="16">
        <v>62</v>
      </c>
      <c r="T71" s="16">
        <v>43</v>
      </c>
      <c r="U71" s="16">
        <v>5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14.8</v>
      </c>
      <c r="AG71" s="16">
        <v>17.899999999999999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 t="s">
        <v>29</v>
      </c>
    </row>
    <row r="72" spans="1:40" s="16" customFormat="1" ht="11.4">
      <c r="A72" s="16" t="s">
        <v>113</v>
      </c>
      <c r="B72" s="16">
        <v>107</v>
      </c>
      <c r="C72" s="16">
        <v>3</v>
      </c>
      <c r="D72" s="16">
        <v>93</v>
      </c>
      <c r="E72" s="16">
        <v>0</v>
      </c>
      <c r="F72" s="16">
        <v>11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27</v>
      </c>
      <c r="T72" s="16">
        <v>66</v>
      </c>
      <c r="U72" s="16">
        <v>13</v>
      </c>
      <c r="V72" s="16">
        <v>0</v>
      </c>
      <c r="W72" s="16">
        <v>0</v>
      </c>
      <c r="X72" s="16">
        <v>0</v>
      </c>
      <c r="Y72" s="16">
        <v>0</v>
      </c>
      <c r="Z72" s="16">
        <v>1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17.2</v>
      </c>
      <c r="AG72" s="16">
        <v>19.899999999999999</v>
      </c>
      <c r="AH72" s="16">
        <v>1</v>
      </c>
      <c r="AI72" s="16">
        <v>0.93500000000000005</v>
      </c>
      <c r="AJ72" s="16">
        <v>1</v>
      </c>
      <c r="AK72" s="16">
        <v>0.93500000000000005</v>
      </c>
      <c r="AL72" s="16">
        <v>1</v>
      </c>
      <c r="AM72" s="16">
        <v>0.93500000000000005</v>
      </c>
      <c r="AN72" s="16" t="s">
        <v>29</v>
      </c>
    </row>
    <row r="73" spans="1:40" s="16" customFormat="1" ht="11.4">
      <c r="A73" s="16" t="s">
        <v>114</v>
      </c>
      <c r="B73" s="16">
        <v>115</v>
      </c>
      <c r="C73" s="16">
        <v>0</v>
      </c>
      <c r="D73" s="16">
        <v>94</v>
      </c>
      <c r="E73" s="16">
        <v>0</v>
      </c>
      <c r="F73" s="16">
        <v>18</v>
      </c>
      <c r="G73" s="16">
        <v>1</v>
      </c>
      <c r="H73" s="16">
        <v>1</v>
      </c>
      <c r="I73" s="16">
        <v>0</v>
      </c>
      <c r="J73" s="16">
        <v>1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4</v>
      </c>
      <c r="S73" s="16">
        <v>38</v>
      </c>
      <c r="T73" s="16">
        <v>63</v>
      </c>
      <c r="U73" s="16">
        <v>8</v>
      </c>
      <c r="V73" s="16">
        <v>2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15.9</v>
      </c>
      <c r="AG73" s="16">
        <v>19.399999999999999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 t="s">
        <v>29</v>
      </c>
    </row>
    <row r="74" spans="1:40" s="16" customFormat="1" ht="11.4">
      <c r="A74" s="16" t="s">
        <v>115</v>
      </c>
      <c r="B74" s="16">
        <v>78</v>
      </c>
      <c r="C74" s="16">
        <v>4</v>
      </c>
      <c r="D74" s="16">
        <v>63</v>
      </c>
      <c r="E74" s="16">
        <v>0</v>
      </c>
      <c r="F74" s="16">
        <v>10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31</v>
      </c>
      <c r="T74" s="16">
        <v>38</v>
      </c>
      <c r="U74" s="16">
        <v>7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15.6</v>
      </c>
      <c r="AG74" s="16">
        <v>18.7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 t="s">
        <v>29</v>
      </c>
    </row>
    <row r="75" spans="1:40" s="16" customFormat="1" ht="11.4">
      <c r="A75" s="16" t="s">
        <v>116</v>
      </c>
      <c r="B75" s="16">
        <v>98</v>
      </c>
      <c r="C75" s="16">
        <v>4</v>
      </c>
      <c r="D75" s="16">
        <v>85</v>
      </c>
      <c r="E75" s="16">
        <v>0</v>
      </c>
      <c r="F75" s="16">
        <v>8</v>
      </c>
      <c r="G75" s="16">
        <v>0</v>
      </c>
      <c r="H75" s="16">
        <v>0</v>
      </c>
      <c r="I75" s="16">
        <v>0</v>
      </c>
      <c r="J75" s="16">
        <v>1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5</v>
      </c>
      <c r="S75" s="16">
        <v>38</v>
      </c>
      <c r="T75" s="16">
        <v>49</v>
      </c>
      <c r="U75" s="16">
        <v>6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15.2</v>
      </c>
      <c r="AG75" s="16">
        <v>18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 t="s">
        <v>29</v>
      </c>
    </row>
    <row r="76" spans="1:40" s="16" customFormat="1" ht="11.4">
      <c r="A76" s="16" t="s">
        <v>117</v>
      </c>
      <c r="B76" s="16">
        <v>84</v>
      </c>
      <c r="C76" s="16">
        <v>5</v>
      </c>
      <c r="D76" s="16">
        <v>72</v>
      </c>
      <c r="E76" s="16">
        <v>1</v>
      </c>
      <c r="F76" s="16">
        <v>5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4</v>
      </c>
      <c r="S76" s="16">
        <v>49</v>
      </c>
      <c r="T76" s="16">
        <v>23</v>
      </c>
      <c r="U76" s="16">
        <v>7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14.8</v>
      </c>
      <c r="AG76" s="16">
        <v>18.399999999999999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 t="s">
        <v>29</v>
      </c>
    </row>
    <row r="77" spans="1:40" s="16" customFormat="1" ht="11.4">
      <c r="A77" s="16" t="s">
        <v>118</v>
      </c>
      <c r="B77" s="16">
        <v>113</v>
      </c>
      <c r="C77" s="16">
        <v>7</v>
      </c>
      <c r="D77" s="16">
        <v>99</v>
      </c>
      <c r="E77" s="16">
        <v>0</v>
      </c>
      <c r="F77" s="16">
        <v>7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5</v>
      </c>
      <c r="S77" s="16">
        <v>53</v>
      </c>
      <c r="T77" s="16">
        <v>44</v>
      </c>
      <c r="U77" s="16">
        <v>10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15.2</v>
      </c>
      <c r="AG77" s="16">
        <v>18.2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 t="s">
        <v>29</v>
      </c>
    </row>
    <row r="78" spans="1:40" s="16" customFormat="1" ht="11.4">
      <c r="A78" s="16" t="s">
        <v>119</v>
      </c>
      <c r="B78" s="16">
        <v>110</v>
      </c>
      <c r="C78" s="16">
        <v>4</v>
      </c>
      <c r="D78" s="16">
        <v>88</v>
      </c>
      <c r="E78" s="16">
        <v>0</v>
      </c>
      <c r="F78" s="16">
        <v>16</v>
      </c>
      <c r="G78" s="16">
        <v>0</v>
      </c>
      <c r="H78" s="16">
        <v>0</v>
      </c>
      <c r="I78" s="16">
        <v>2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7</v>
      </c>
      <c r="S78" s="16">
        <v>38</v>
      </c>
      <c r="T78" s="16">
        <v>60</v>
      </c>
      <c r="U78" s="16">
        <v>5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15.2</v>
      </c>
      <c r="AG78" s="16">
        <v>18.399999999999999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 t="s">
        <v>29</v>
      </c>
    </row>
    <row r="79" spans="1:40" s="16" customFormat="1" ht="11.4">
      <c r="A79" s="16" t="s">
        <v>120</v>
      </c>
      <c r="B79" s="16">
        <v>120</v>
      </c>
      <c r="C79" s="16">
        <v>3</v>
      </c>
      <c r="D79" s="16">
        <v>105</v>
      </c>
      <c r="E79" s="16">
        <v>2</v>
      </c>
      <c r="F79" s="16">
        <v>9</v>
      </c>
      <c r="G79" s="16">
        <v>0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4</v>
      </c>
      <c r="S79" s="16">
        <v>52</v>
      </c>
      <c r="T79" s="16">
        <v>54</v>
      </c>
      <c r="U79" s="16">
        <v>10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15.3</v>
      </c>
      <c r="AG79" s="16">
        <v>19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 t="s">
        <v>29</v>
      </c>
    </row>
    <row r="80" spans="1:40" s="16" customFormat="1" ht="11.4">
      <c r="A80" s="16" t="s">
        <v>121</v>
      </c>
      <c r="B80" s="16">
        <v>101</v>
      </c>
      <c r="C80" s="16">
        <v>5</v>
      </c>
      <c r="D80" s="16">
        <v>89</v>
      </c>
      <c r="E80" s="16">
        <v>0</v>
      </c>
      <c r="F80" s="16">
        <v>6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10</v>
      </c>
      <c r="S80" s="16">
        <v>25</v>
      </c>
      <c r="T80" s="16">
        <v>55</v>
      </c>
      <c r="U80" s="16">
        <v>6</v>
      </c>
      <c r="V80" s="16">
        <v>1</v>
      </c>
      <c r="W80" s="16">
        <v>2</v>
      </c>
      <c r="X80" s="16">
        <v>0</v>
      </c>
      <c r="Y80" s="16">
        <v>1</v>
      </c>
      <c r="Z80" s="16">
        <v>0</v>
      </c>
      <c r="AA80" s="16">
        <v>0</v>
      </c>
      <c r="AB80" s="16">
        <v>0</v>
      </c>
      <c r="AC80" s="16">
        <v>0</v>
      </c>
      <c r="AD80" s="16">
        <v>1</v>
      </c>
      <c r="AE80" s="16">
        <v>0</v>
      </c>
      <c r="AF80" s="16">
        <v>16.8</v>
      </c>
      <c r="AG80" s="16">
        <v>19.3</v>
      </c>
      <c r="AH80" s="16">
        <v>4</v>
      </c>
      <c r="AI80" s="16">
        <v>3.96</v>
      </c>
      <c r="AJ80" s="16">
        <v>4</v>
      </c>
      <c r="AK80" s="16">
        <v>3.96</v>
      </c>
      <c r="AL80" s="16">
        <v>4</v>
      </c>
      <c r="AM80" s="16">
        <v>3.96</v>
      </c>
      <c r="AN80" s="16" t="s">
        <v>29</v>
      </c>
    </row>
    <row r="81" spans="1:40" s="16" customFormat="1" ht="11.4">
      <c r="A81" s="16" t="s">
        <v>122</v>
      </c>
      <c r="B81" s="16">
        <v>123</v>
      </c>
      <c r="C81" s="16">
        <v>4</v>
      </c>
      <c r="D81" s="16">
        <v>106</v>
      </c>
      <c r="E81" s="16">
        <v>1</v>
      </c>
      <c r="F81" s="16">
        <v>12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6</v>
      </c>
      <c r="S81" s="16">
        <v>58</v>
      </c>
      <c r="T81" s="16">
        <v>45</v>
      </c>
      <c r="U81" s="16">
        <v>11</v>
      </c>
      <c r="V81" s="16">
        <v>0</v>
      </c>
      <c r="W81" s="16">
        <v>0</v>
      </c>
      <c r="X81" s="16">
        <v>0</v>
      </c>
      <c r="Y81" s="16">
        <v>2</v>
      </c>
      <c r="Z81" s="16">
        <v>0</v>
      </c>
      <c r="AA81" s="16">
        <v>0</v>
      </c>
      <c r="AB81" s="16">
        <v>0</v>
      </c>
      <c r="AC81" s="16">
        <v>0</v>
      </c>
      <c r="AD81" s="16">
        <v>1</v>
      </c>
      <c r="AE81" s="16">
        <v>0</v>
      </c>
      <c r="AF81" s="16">
        <v>16.100000000000001</v>
      </c>
      <c r="AG81" s="16">
        <v>19.399999999999999</v>
      </c>
      <c r="AH81" s="16">
        <v>3</v>
      </c>
      <c r="AI81" s="16">
        <v>2.4390000000000001</v>
      </c>
      <c r="AJ81" s="16">
        <v>3</v>
      </c>
      <c r="AK81" s="16">
        <v>2.4390000000000001</v>
      </c>
      <c r="AL81" s="16">
        <v>3</v>
      </c>
      <c r="AM81" s="16">
        <v>2.4390000000000001</v>
      </c>
      <c r="AN81" s="16" t="s">
        <v>29</v>
      </c>
    </row>
    <row r="82" spans="1:40" s="16" customFormat="1" ht="11.4">
      <c r="A82" s="16" t="s">
        <v>123</v>
      </c>
      <c r="B82" s="16">
        <v>86</v>
      </c>
      <c r="C82" s="16">
        <v>6</v>
      </c>
      <c r="D82" s="16">
        <v>70</v>
      </c>
      <c r="E82" s="16">
        <v>1</v>
      </c>
      <c r="F82" s="16">
        <v>7</v>
      </c>
      <c r="G82" s="16">
        <v>1</v>
      </c>
      <c r="H82" s="16">
        <v>0</v>
      </c>
      <c r="I82" s="16">
        <v>0</v>
      </c>
      <c r="J82" s="16">
        <v>1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5</v>
      </c>
      <c r="S82" s="16">
        <v>41</v>
      </c>
      <c r="T82" s="16">
        <v>36</v>
      </c>
      <c r="U82" s="16">
        <v>4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14.8</v>
      </c>
      <c r="AG82" s="16">
        <v>17.8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 t="s">
        <v>29</v>
      </c>
    </row>
    <row r="83" spans="1:40" s="16" customFormat="1" ht="11.4">
      <c r="A83" s="16" t="s">
        <v>124</v>
      </c>
      <c r="B83" s="16">
        <v>103</v>
      </c>
      <c r="C83" s="16">
        <v>2</v>
      </c>
      <c r="D83" s="16">
        <v>90</v>
      </c>
      <c r="E83" s="16">
        <v>1</v>
      </c>
      <c r="F83" s="16">
        <v>9</v>
      </c>
      <c r="G83" s="16">
        <v>0</v>
      </c>
      <c r="H83" s="16">
        <v>0</v>
      </c>
      <c r="I83" s="16">
        <v>0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11</v>
      </c>
      <c r="S83" s="16">
        <v>41</v>
      </c>
      <c r="T83" s="16">
        <v>42</v>
      </c>
      <c r="U83" s="16">
        <v>8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14.7</v>
      </c>
      <c r="AG83" s="16">
        <v>18.2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 t="s">
        <v>29</v>
      </c>
    </row>
    <row r="84" spans="1:40" s="16" customFormat="1" ht="11.4">
      <c r="A84" s="16" t="s">
        <v>125</v>
      </c>
      <c r="B84" s="16">
        <v>92</v>
      </c>
      <c r="C84" s="16">
        <v>9</v>
      </c>
      <c r="D84" s="16">
        <v>68</v>
      </c>
      <c r="E84" s="16">
        <v>2</v>
      </c>
      <c r="F84" s="16">
        <v>10</v>
      </c>
      <c r="G84" s="16">
        <v>0</v>
      </c>
      <c r="H84" s="16">
        <v>1</v>
      </c>
      <c r="I84" s="16">
        <v>0</v>
      </c>
      <c r="J84" s="16">
        <v>1</v>
      </c>
      <c r="K84" s="16">
        <v>0</v>
      </c>
      <c r="L84" s="16">
        <v>1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9</v>
      </c>
      <c r="S84" s="16">
        <v>34</v>
      </c>
      <c r="T84" s="16">
        <v>42</v>
      </c>
      <c r="U84" s="16">
        <v>7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15</v>
      </c>
      <c r="AG84" s="16">
        <v>19.100000000000001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29</v>
      </c>
    </row>
    <row r="85" spans="1:40" s="16" customFormat="1" ht="11.4">
      <c r="A85" s="16" t="s">
        <v>126</v>
      </c>
      <c r="B85" s="16">
        <v>118</v>
      </c>
      <c r="C85" s="16">
        <v>10</v>
      </c>
      <c r="D85" s="16">
        <v>96</v>
      </c>
      <c r="E85" s="16">
        <v>1</v>
      </c>
      <c r="F85" s="16">
        <v>10</v>
      </c>
      <c r="G85" s="16">
        <v>0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17</v>
      </c>
      <c r="S85" s="16">
        <v>60</v>
      </c>
      <c r="T85" s="16">
        <v>36</v>
      </c>
      <c r="U85" s="16">
        <v>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13.6</v>
      </c>
      <c r="AG85" s="16">
        <v>17.7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 t="s">
        <v>29</v>
      </c>
    </row>
    <row r="86" spans="1:40" s="16" customFormat="1" ht="11.4">
      <c r="A86" s="16" t="s">
        <v>127</v>
      </c>
      <c r="B86" s="16">
        <v>106</v>
      </c>
      <c r="C86" s="16">
        <v>5</v>
      </c>
      <c r="D86" s="16">
        <v>96</v>
      </c>
      <c r="E86" s="16">
        <v>2</v>
      </c>
      <c r="F86" s="16">
        <v>1</v>
      </c>
      <c r="G86" s="16">
        <v>0</v>
      </c>
      <c r="H86" s="16">
        <v>1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30</v>
      </c>
      <c r="S86" s="16">
        <v>30</v>
      </c>
      <c r="T86" s="16">
        <v>42</v>
      </c>
      <c r="U86" s="16">
        <v>4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13.5</v>
      </c>
      <c r="AG86" s="16">
        <v>17.600000000000001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 t="s">
        <v>29</v>
      </c>
    </row>
    <row r="87" spans="1:40" s="16" customFormat="1" ht="11.4">
      <c r="A87" s="16" t="s">
        <v>128</v>
      </c>
      <c r="B87" s="16">
        <v>128</v>
      </c>
      <c r="C87" s="16">
        <v>14</v>
      </c>
      <c r="D87" s="16">
        <v>109</v>
      </c>
      <c r="E87" s="16">
        <v>0</v>
      </c>
      <c r="F87" s="16">
        <v>5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15</v>
      </c>
      <c r="S87" s="16">
        <v>51</v>
      </c>
      <c r="T87" s="16">
        <v>54</v>
      </c>
      <c r="U87" s="16">
        <v>8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14.7</v>
      </c>
      <c r="AG87" s="16">
        <v>18.600000000000001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 t="s">
        <v>29</v>
      </c>
    </row>
    <row r="88" spans="1:40" s="16" customFormat="1" ht="11.4">
      <c r="A88" s="16" t="s">
        <v>129</v>
      </c>
      <c r="B88" s="16">
        <v>112</v>
      </c>
      <c r="C88" s="16">
        <v>12</v>
      </c>
      <c r="D88" s="16">
        <v>93</v>
      </c>
      <c r="E88" s="16">
        <v>2</v>
      </c>
      <c r="F88" s="16">
        <v>4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9</v>
      </c>
      <c r="S88" s="16">
        <v>52</v>
      </c>
      <c r="T88" s="16">
        <v>45</v>
      </c>
      <c r="U88" s="16">
        <v>6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14.5</v>
      </c>
      <c r="AG88" s="16">
        <v>17.5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 t="s">
        <v>29</v>
      </c>
    </row>
    <row r="89" spans="1:40" s="16" customFormat="1" ht="11.4">
      <c r="A89" s="16" t="s">
        <v>130</v>
      </c>
      <c r="B89" s="16">
        <v>93</v>
      </c>
      <c r="C89" s="16">
        <v>16</v>
      </c>
      <c r="D89" s="16">
        <v>71</v>
      </c>
      <c r="E89" s="16">
        <v>0</v>
      </c>
      <c r="F89" s="16">
        <v>5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1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16</v>
      </c>
      <c r="S89" s="16">
        <v>48</v>
      </c>
      <c r="T89" s="16">
        <v>24</v>
      </c>
      <c r="U89" s="16">
        <v>4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13.6</v>
      </c>
      <c r="AG89" s="16">
        <v>17.3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 t="s">
        <v>29</v>
      </c>
    </row>
    <row r="90" spans="1:40" s="16" customFormat="1" ht="11.4">
      <c r="A90" s="16" t="s">
        <v>131</v>
      </c>
      <c r="B90" s="16">
        <v>121</v>
      </c>
      <c r="C90" s="16">
        <v>12</v>
      </c>
      <c r="D90" s="16">
        <v>101</v>
      </c>
      <c r="E90" s="16">
        <v>0</v>
      </c>
      <c r="F90" s="16">
        <v>7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5</v>
      </c>
      <c r="S90" s="16">
        <v>68</v>
      </c>
      <c r="T90" s="16">
        <v>45</v>
      </c>
      <c r="U90" s="16">
        <v>3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14.2</v>
      </c>
      <c r="AG90" s="16">
        <v>16.899999999999999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 t="s">
        <v>29</v>
      </c>
    </row>
    <row r="91" spans="1:40" s="16" customFormat="1" ht="11.4">
      <c r="A91" s="16" t="s">
        <v>132</v>
      </c>
      <c r="B91" s="16">
        <v>110</v>
      </c>
      <c r="C91" s="16">
        <v>9</v>
      </c>
      <c r="D91" s="16">
        <v>96</v>
      </c>
      <c r="E91" s="16">
        <v>3</v>
      </c>
      <c r="F91" s="16">
        <v>2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13</v>
      </c>
      <c r="S91" s="16">
        <v>54</v>
      </c>
      <c r="T91" s="16">
        <v>37</v>
      </c>
      <c r="U91" s="16">
        <v>6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14.3</v>
      </c>
      <c r="AG91" s="16">
        <v>18.100000000000001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 t="s">
        <v>29</v>
      </c>
    </row>
    <row r="92" spans="1:40" s="16" customFormat="1" ht="11.4">
      <c r="A92" s="16" t="s">
        <v>133</v>
      </c>
      <c r="B92" s="16">
        <v>100</v>
      </c>
      <c r="C92" s="16">
        <v>7</v>
      </c>
      <c r="D92" s="16">
        <v>86</v>
      </c>
      <c r="E92" s="16">
        <v>2</v>
      </c>
      <c r="F92" s="16">
        <v>4</v>
      </c>
      <c r="G92" s="16">
        <v>0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1</v>
      </c>
      <c r="S92" s="16">
        <v>35</v>
      </c>
      <c r="T92" s="16">
        <v>54</v>
      </c>
      <c r="U92" s="16">
        <v>7</v>
      </c>
      <c r="V92" s="16">
        <v>2</v>
      </c>
      <c r="W92" s="16">
        <v>0</v>
      </c>
      <c r="X92" s="16">
        <v>0</v>
      </c>
      <c r="Y92" s="16">
        <v>0</v>
      </c>
      <c r="Z92" s="16">
        <v>1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16.3</v>
      </c>
      <c r="AG92" s="16">
        <v>18.5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 t="s">
        <v>29</v>
      </c>
    </row>
    <row r="93" spans="1:40" s="16" customFormat="1" ht="11.4">
      <c r="A93" s="16" t="s">
        <v>134</v>
      </c>
      <c r="B93" s="16">
        <v>128</v>
      </c>
      <c r="C93" s="16">
        <v>14</v>
      </c>
      <c r="D93" s="16">
        <v>106</v>
      </c>
      <c r="E93" s="16">
        <v>2</v>
      </c>
      <c r="F93" s="16">
        <v>3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1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5</v>
      </c>
      <c r="S93" s="16">
        <v>47</v>
      </c>
      <c r="T93" s="16">
        <v>59</v>
      </c>
      <c r="U93" s="16">
        <v>16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15.9</v>
      </c>
      <c r="AG93" s="16">
        <v>19.7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 t="s">
        <v>29</v>
      </c>
    </row>
    <row r="94" spans="1:40" s="16" customFormat="1" ht="11.4">
      <c r="A94" s="16" t="s">
        <v>135</v>
      </c>
      <c r="B94" s="16">
        <v>103</v>
      </c>
      <c r="C94" s="16">
        <v>7</v>
      </c>
      <c r="D94" s="16">
        <v>87</v>
      </c>
      <c r="E94" s="16">
        <v>1</v>
      </c>
      <c r="F94" s="16">
        <v>7</v>
      </c>
      <c r="G94" s="16">
        <v>0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17</v>
      </c>
      <c r="S94" s="16">
        <v>22</v>
      </c>
      <c r="T94" s="16">
        <v>48</v>
      </c>
      <c r="U94" s="16">
        <v>9</v>
      </c>
      <c r="V94" s="16">
        <v>1</v>
      </c>
      <c r="W94" s="16">
        <v>4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2</v>
      </c>
      <c r="AF94" s="16">
        <v>17.3</v>
      </c>
      <c r="AG94" s="16">
        <v>20.399999999999999</v>
      </c>
      <c r="AH94" s="16">
        <v>6</v>
      </c>
      <c r="AI94" s="16">
        <v>5.8250000000000002</v>
      </c>
      <c r="AJ94" s="16">
        <v>6</v>
      </c>
      <c r="AK94" s="16">
        <v>5.8250000000000002</v>
      </c>
      <c r="AL94" s="16">
        <v>6</v>
      </c>
      <c r="AM94" s="16">
        <v>5.8250000000000002</v>
      </c>
      <c r="AN94" s="16" t="s">
        <v>29</v>
      </c>
    </row>
    <row r="95" spans="1:40" s="16" customFormat="1" ht="11.4">
      <c r="A95" s="16" t="s">
        <v>136</v>
      </c>
      <c r="B95" s="16">
        <v>115</v>
      </c>
      <c r="C95" s="16">
        <v>11</v>
      </c>
      <c r="D95" s="16">
        <v>96</v>
      </c>
      <c r="E95" s="16">
        <v>1</v>
      </c>
      <c r="F95" s="16">
        <v>6</v>
      </c>
      <c r="G95" s="16">
        <v>0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6</v>
      </c>
      <c r="S95" s="16">
        <v>45</v>
      </c>
      <c r="T95" s="16">
        <v>51</v>
      </c>
      <c r="U95" s="16">
        <v>12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15.7</v>
      </c>
      <c r="AG95" s="16">
        <v>19.5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 t="s">
        <v>29</v>
      </c>
    </row>
    <row r="96" spans="1:40" s="16" customFormat="1" ht="11.4">
      <c r="A96" s="16" t="s">
        <v>137</v>
      </c>
      <c r="B96" s="16">
        <v>117</v>
      </c>
      <c r="C96" s="16">
        <v>8</v>
      </c>
      <c r="D96" s="16">
        <v>103</v>
      </c>
      <c r="E96" s="16">
        <v>0</v>
      </c>
      <c r="F96" s="16">
        <v>6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5</v>
      </c>
      <c r="S96" s="16">
        <v>38</v>
      </c>
      <c r="T96" s="16">
        <v>56</v>
      </c>
      <c r="U96" s="16">
        <v>15</v>
      </c>
      <c r="V96" s="16">
        <v>1</v>
      </c>
      <c r="W96" s="16">
        <v>1</v>
      </c>
      <c r="X96" s="16">
        <v>1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16.399999999999999</v>
      </c>
      <c r="AG96" s="16">
        <v>20.2</v>
      </c>
      <c r="AH96" s="16">
        <v>2</v>
      </c>
      <c r="AI96" s="16">
        <v>1.7090000000000001</v>
      </c>
      <c r="AJ96" s="16">
        <v>2</v>
      </c>
      <c r="AK96" s="16">
        <v>1.7090000000000001</v>
      </c>
      <c r="AL96" s="16">
        <v>2</v>
      </c>
      <c r="AM96" s="16">
        <v>1.7090000000000001</v>
      </c>
      <c r="AN96" s="16" t="s">
        <v>29</v>
      </c>
    </row>
    <row r="97" spans="1:40" s="16" customFormat="1" ht="11.4">
      <c r="A97" s="16" t="s">
        <v>138</v>
      </c>
      <c r="B97" s="16">
        <v>114</v>
      </c>
      <c r="C97" s="16">
        <v>9</v>
      </c>
      <c r="D97" s="16">
        <v>91</v>
      </c>
      <c r="E97" s="16">
        <v>4</v>
      </c>
      <c r="F97" s="16">
        <v>7</v>
      </c>
      <c r="G97" s="16">
        <v>1</v>
      </c>
      <c r="H97" s="16">
        <v>1</v>
      </c>
      <c r="I97" s="16">
        <v>0</v>
      </c>
      <c r="J97" s="16">
        <v>1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14</v>
      </c>
      <c r="S97" s="16">
        <v>39</v>
      </c>
      <c r="T97" s="16">
        <v>49</v>
      </c>
      <c r="U97" s="16">
        <v>8</v>
      </c>
      <c r="V97" s="16">
        <v>4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15.3</v>
      </c>
      <c r="AG97" s="16">
        <v>19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 t="s">
        <v>29</v>
      </c>
    </row>
    <row r="98" spans="1:40" s="16" customFormat="1" ht="11.4">
      <c r="A98" s="16" t="s">
        <v>139</v>
      </c>
      <c r="B98" s="16">
        <v>97</v>
      </c>
      <c r="C98" s="16">
        <v>10</v>
      </c>
      <c r="D98" s="16">
        <v>78</v>
      </c>
      <c r="E98" s="16">
        <v>3</v>
      </c>
      <c r="F98" s="16">
        <v>5</v>
      </c>
      <c r="G98" s="16">
        <v>0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1</v>
      </c>
      <c r="S98" s="16">
        <v>31</v>
      </c>
      <c r="T98" s="16">
        <v>45</v>
      </c>
      <c r="U98" s="16">
        <v>17</v>
      </c>
      <c r="V98" s="16">
        <v>3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17.100000000000001</v>
      </c>
      <c r="AG98" s="16">
        <v>20.5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 t="s">
        <v>29</v>
      </c>
    </row>
    <row r="99" spans="1:40" s="16" customFormat="1" ht="11.4">
      <c r="A99" s="16" t="s">
        <v>140</v>
      </c>
      <c r="B99" s="16">
        <v>106</v>
      </c>
      <c r="C99" s="16">
        <v>6</v>
      </c>
      <c r="D99" s="16">
        <v>90</v>
      </c>
      <c r="E99" s="16">
        <v>1</v>
      </c>
      <c r="F99" s="16">
        <v>8</v>
      </c>
      <c r="G99" s="16">
        <v>0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3</v>
      </c>
      <c r="S99" s="16">
        <v>39</v>
      </c>
      <c r="T99" s="16">
        <v>50</v>
      </c>
      <c r="U99" s="16">
        <v>14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15.9</v>
      </c>
      <c r="AG99" s="16">
        <v>19.8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29</v>
      </c>
    </row>
    <row r="100" spans="1:40" s="16" customFormat="1" ht="11.4">
      <c r="A100" s="16" t="s">
        <v>141</v>
      </c>
      <c r="B100" s="16">
        <v>79</v>
      </c>
      <c r="C100" s="16">
        <v>3</v>
      </c>
      <c r="D100" s="16">
        <v>69</v>
      </c>
      <c r="E100" s="16">
        <v>2</v>
      </c>
      <c r="F100" s="16">
        <v>5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2</v>
      </c>
      <c r="S100" s="16">
        <v>29</v>
      </c>
      <c r="T100" s="16">
        <v>37</v>
      </c>
      <c r="U100" s="16">
        <v>8</v>
      </c>
      <c r="V100" s="16">
        <v>3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16.100000000000001</v>
      </c>
      <c r="AG100" s="16">
        <v>19.600000000000001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 t="s">
        <v>29</v>
      </c>
    </row>
    <row r="101" spans="1:40" s="16" customFormat="1" ht="11.4">
      <c r="A101" s="16" t="s">
        <v>142</v>
      </c>
      <c r="B101" s="16">
        <v>95</v>
      </c>
      <c r="C101" s="16">
        <v>9</v>
      </c>
      <c r="D101" s="16">
        <v>78</v>
      </c>
      <c r="E101" s="16">
        <v>0</v>
      </c>
      <c r="F101" s="16">
        <v>7</v>
      </c>
      <c r="G101" s="16">
        <v>0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6</v>
      </c>
      <c r="S101" s="16">
        <v>26</v>
      </c>
      <c r="T101" s="16">
        <v>50</v>
      </c>
      <c r="U101" s="16">
        <v>13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16.2</v>
      </c>
      <c r="AG101" s="16">
        <v>19.899999999999999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29</v>
      </c>
    </row>
    <row r="102" spans="1:40" s="16" customFormat="1" ht="11.4">
      <c r="A102" s="16" t="s">
        <v>143</v>
      </c>
      <c r="B102" s="16">
        <v>83</v>
      </c>
      <c r="C102" s="16">
        <v>11</v>
      </c>
      <c r="D102" s="16">
        <v>62</v>
      </c>
      <c r="E102" s="16">
        <v>1</v>
      </c>
      <c r="F102" s="16">
        <v>8</v>
      </c>
      <c r="G102" s="16">
        <v>0</v>
      </c>
      <c r="H102" s="16">
        <v>0</v>
      </c>
      <c r="I102" s="16">
        <v>0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4</v>
      </c>
      <c r="S102" s="16">
        <v>25</v>
      </c>
      <c r="T102" s="16">
        <v>39</v>
      </c>
      <c r="U102" s="16">
        <v>15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16.399999999999999</v>
      </c>
      <c r="AG102" s="16">
        <v>21.3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29</v>
      </c>
    </row>
    <row r="103" spans="1:40" s="16" customFormat="1" ht="11.4">
      <c r="A103" s="16" t="s">
        <v>144</v>
      </c>
      <c r="B103" s="16">
        <v>83</v>
      </c>
      <c r="C103" s="16">
        <v>4</v>
      </c>
      <c r="D103" s="16">
        <v>74</v>
      </c>
      <c r="E103" s="16">
        <v>0</v>
      </c>
      <c r="F103" s="16">
        <v>3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2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3</v>
      </c>
      <c r="S103" s="16">
        <v>18</v>
      </c>
      <c r="T103" s="16">
        <v>53</v>
      </c>
      <c r="U103" s="16">
        <v>6</v>
      </c>
      <c r="V103" s="16">
        <v>3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16.5</v>
      </c>
      <c r="AG103" s="16">
        <v>19.100000000000001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 t="s">
        <v>29</v>
      </c>
    </row>
    <row r="104" spans="1:40" s="16" customFormat="1" ht="11.4">
      <c r="A104" s="16" t="s">
        <v>145</v>
      </c>
      <c r="B104" s="16">
        <v>70</v>
      </c>
      <c r="C104" s="16">
        <v>4</v>
      </c>
      <c r="D104" s="16">
        <v>58</v>
      </c>
      <c r="E104" s="16">
        <v>0</v>
      </c>
      <c r="F104" s="16">
        <v>8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1</v>
      </c>
      <c r="S104" s="16">
        <v>19</v>
      </c>
      <c r="T104" s="16">
        <v>40</v>
      </c>
      <c r="U104" s="16">
        <v>8</v>
      </c>
      <c r="V104" s="16">
        <v>2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16.8</v>
      </c>
      <c r="AG104" s="16">
        <v>20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1.4">
      <c r="A105" s="16" t="s">
        <v>146</v>
      </c>
      <c r="B105" s="16">
        <v>51</v>
      </c>
      <c r="C105" s="16">
        <v>4</v>
      </c>
      <c r="D105" s="16">
        <v>44</v>
      </c>
      <c r="E105" s="16">
        <v>0</v>
      </c>
      <c r="F105" s="16">
        <v>2</v>
      </c>
      <c r="G105" s="16">
        <v>0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14</v>
      </c>
      <c r="T105" s="16">
        <v>32</v>
      </c>
      <c r="U105" s="16">
        <v>5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16.899999999999999</v>
      </c>
      <c r="AG105" s="16">
        <v>19.2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 t="s">
        <v>29</v>
      </c>
    </row>
    <row r="106" spans="1:40" s="16" customFormat="1" ht="11.4">
      <c r="A106" s="16" t="s">
        <v>147</v>
      </c>
      <c r="B106" s="16">
        <v>69</v>
      </c>
      <c r="C106" s="16">
        <v>4</v>
      </c>
      <c r="D106" s="16">
        <v>61</v>
      </c>
      <c r="E106" s="16">
        <v>0</v>
      </c>
      <c r="F106" s="16">
        <v>3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19</v>
      </c>
      <c r="T106" s="16">
        <v>37</v>
      </c>
      <c r="U106" s="16">
        <v>13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</v>
      </c>
      <c r="AG106" s="16">
        <v>20.399999999999999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1.4">
      <c r="A107" s="16" t="s">
        <v>148</v>
      </c>
      <c r="B107" s="16">
        <v>64</v>
      </c>
      <c r="C107" s="16">
        <v>5</v>
      </c>
      <c r="D107" s="16">
        <v>55</v>
      </c>
      <c r="E107" s="16">
        <v>1</v>
      </c>
      <c r="F107" s="16">
        <v>2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1</v>
      </c>
      <c r="S107" s="16">
        <v>14</v>
      </c>
      <c r="T107" s="16">
        <v>43</v>
      </c>
      <c r="U107" s="16">
        <v>5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17.100000000000001</v>
      </c>
      <c r="AG107" s="16">
        <v>19.3</v>
      </c>
      <c r="AH107" s="16">
        <v>1</v>
      </c>
      <c r="AI107" s="16">
        <v>1.5629999999999999</v>
      </c>
      <c r="AJ107" s="16">
        <v>1</v>
      </c>
      <c r="AK107" s="16">
        <v>1.5629999999999999</v>
      </c>
      <c r="AL107" s="16">
        <v>1</v>
      </c>
      <c r="AM107" s="16">
        <v>1.5629999999999999</v>
      </c>
      <c r="AN107" s="16" t="s">
        <v>29</v>
      </c>
    </row>
    <row r="108" spans="1:40" s="16" customFormat="1" ht="11.4">
      <c r="A108" s="16" t="s">
        <v>149</v>
      </c>
      <c r="B108" s="16">
        <v>50</v>
      </c>
      <c r="C108" s="16">
        <v>1</v>
      </c>
      <c r="D108" s="16">
        <v>45</v>
      </c>
      <c r="E108" s="16">
        <v>0</v>
      </c>
      <c r="F108" s="16">
        <v>3</v>
      </c>
      <c r="G108" s="16">
        <v>0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7</v>
      </c>
      <c r="T108" s="16">
        <v>30</v>
      </c>
      <c r="U108" s="16">
        <v>13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17.7</v>
      </c>
      <c r="AG108" s="16">
        <v>20.6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1.4">
      <c r="A109" s="16" t="s">
        <v>150</v>
      </c>
      <c r="B109" s="16">
        <v>40</v>
      </c>
      <c r="C109" s="16">
        <v>2</v>
      </c>
      <c r="D109" s="16">
        <v>33</v>
      </c>
      <c r="E109" s="16">
        <v>0</v>
      </c>
      <c r="F109" s="16">
        <v>5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4</v>
      </c>
      <c r="T109" s="16">
        <v>28</v>
      </c>
      <c r="U109" s="16">
        <v>8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17.899999999999999</v>
      </c>
      <c r="AG109" s="16">
        <v>20.9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29</v>
      </c>
    </row>
    <row r="110" spans="1:40" s="17" customFormat="1" ht="12">
      <c r="A110" s="17" t="s">
        <v>151</v>
      </c>
      <c r="B110" s="17">
        <v>4921</v>
      </c>
      <c r="C110" s="17">
        <v>187</v>
      </c>
      <c r="D110" s="17">
        <v>4168</v>
      </c>
      <c r="E110" s="17">
        <v>19</v>
      </c>
      <c r="F110" s="17">
        <v>492</v>
      </c>
      <c r="G110" s="17">
        <v>11</v>
      </c>
      <c r="H110" s="17">
        <v>15</v>
      </c>
      <c r="I110" s="17">
        <v>11</v>
      </c>
      <c r="J110" s="17">
        <v>12</v>
      </c>
      <c r="K110" s="17">
        <v>1</v>
      </c>
      <c r="L110" s="17">
        <v>4</v>
      </c>
      <c r="M110" s="17">
        <v>1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349</v>
      </c>
      <c r="S110" s="17">
        <v>1967</v>
      </c>
      <c r="T110" s="17">
        <v>2205</v>
      </c>
      <c r="U110" s="17">
        <v>352</v>
      </c>
      <c r="V110" s="17">
        <v>25</v>
      </c>
      <c r="W110" s="17">
        <v>7</v>
      </c>
      <c r="X110" s="17">
        <v>4</v>
      </c>
      <c r="Y110" s="17">
        <v>3</v>
      </c>
      <c r="Z110" s="17">
        <v>3</v>
      </c>
      <c r="AA110" s="17">
        <v>0</v>
      </c>
      <c r="AB110" s="17">
        <v>0</v>
      </c>
      <c r="AC110" s="17">
        <v>2</v>
      </c>
      <c r="AD110" s="17">
        <v>2</v>
      </c>
      <c r="AE110" s="17">
        <v>2</v>
      </c>
      <c r="AF110" s="17">
        <v>15.3</v>
      </c>
      <c r="AG110" s="17">
        <v>18.7</v>
      </c>
      <c r="AH110" s="17">
        <v>23</v>
      </c>
      <c r="AI110" s="17">
        <v>0.46700000000000003</v>
      </c>
      <c r="AJ110" s="17">
        <v>23</v>
      </c>
      <c r="AK110" s="17">
        <v>0.46700000000000003</v>
      </c>
      <c r="AL110" s="17">
        <v>23</v>
      </c>
      <c r="AM110" s="17">
        <v>0.46700000000000003</v>
      </c>
      <c r="AN110" s="17" t="s">
        <v>29</v>
      </c>
    </row>
    <row r="111" spans="1:40" s="17" customFormat="1" ht="12">
      <c r="A111" s="17" t="s">
        <v>152</v>
      </c>
      <c r="B111" s="17">
        <v>6408</v>
      </c>
      <c r="C111" s="17">
        <v>293</v>
      </c>
      <c r="D111" s="17">
        <v>5414</v>
      </c>
      <c r="E111" s="17">
        <v>38</v>
      </c>
      <c r="F111" s="17">
        <v>593</v>
      </c>
      <c r="G111" s="17">
        <v>14</v>
      </c>
      <c r="H111" s="17">
        <v>24</v>
      </c>
      <c r="I111" s="17">
        <v>12</v>
      </c>
      <c r="J111" s="17">
        <v>13</v>
      </c>
      <c r="K111" s="17">
        <v>1</v>
      </c>
      <c r="L111" s="17">
        <v>5</v>
      </c>
      <c r="M111" s="17">
        <v>1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429</v>
      </c>
      <c r="S111" s="17">
        <v>2482</v>
      </c>
      <c r="T111" s="17">
        <v>2889</v>
      </c>
      <c r="U111" s="17">
        <v>533</v>
      </c>
      <c r="V111" s="17">
        <v>43</v>
      </c>
      <c r="W111" s="17">
        <v>12</v>
      </c>
      <c r="X111" s="17">
        <v>5</v>
      </c>
      <c r="Y111" s="17">
        <v>3</v>
      </c>
      <c r="Z111" s="17">
        <v>4</v>
      </c>
      <c r="AA111" s="17">
        <v>0</v>
      </c>
      <c r="AB111" s="17">
        <v>0</v>
      </c>
      <c r="AC111" s="17">
        <v>2</v>
      </c>
      <c r="AD111" s="17">
        <v>2</v>
      </c>
      <c r="AE111" s="17">
        <v>4</v>
      </c>
      <c r="AF111" s="17">
        <v>15.5</v>
      </c>
      <c r="AG111" s="17">
        <v>18.899999999999999</v>
      </c>
      <c r="AH111" s="17">
        <v>32</v>
      </c>
      <c r="AI111" s="17">
        <v>0.499</v>
      </c>
      <c r="AJ111" s="17">
        <v>32</v>
      </c>
      <c r="AK111" s="17">
        <v>0.499</v>
      </c>
      <c r="AL111" s="17">
        <v>32</v>
      </c>
      <c r="AM111" s="17">
        <v>0.499</v>
      </c>
      <c r="AN111" s="17" t="s">
        <v>29</v>
      </c>
    </row>
    <row r="112" spans="1:40" s="17" customFormat="1" ht="12">
      <c r="A112" s="17" t="s">
        <v>153</v>
      </c>
      <c r="B112" s="17">
        <v>6918</v>
      </c>
      <c r="C112" s="17">
        <v>328</v>
      </c>
      <c r="D112" s="17">
        <v>5846</v>
      </c>
      <c r="E112" s="17">
        <v>40</v>
      </c>
      <c r="F112" s="17">
        <v>627</v>
      </c>
      <c r="G112" s="17">
        <v>16</v>
      </c>
      <c r="H112" s="17">
        <v>26</v>
      </c>
      <c r="I112" s="17">
        <v>12</v>
      </c>
      <c r="J112" s="17">
        <v>14</v>
      </c>
      <c r="K112" s="17">
        <v>1</v>
      </c>
      <c r="L112" s="17">
        <v>7</v>
      </c>
      <c r="M112" s="17">
        <v>1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438</v>
      </c>
      <c r="S112" s="17">
        <v>2602</v>
      </c>
      <c r="T112" s="17">
        <v>3191</v>
      </c>
      <c r="U112" s="17">
        <v>606</v>
      </c>
      <c r="V112" s="17">
        <v>48</v>
      </c>
      <c r="W112" s="17">
        <v>13</v>
      </c>
      <c r="X112" s="17">
        <v>5</v>
      </c>
      <c r="Y112" s="17">
        <v>3</v>
      </c>
      <c r="Z112" s="17">
        <v>4</v>
      </c>
      <c r="AA112" s="17">
        <v>0</v>
      </c>
      <c r="AB112" s="17">
        <v>0</v>
      </c>
      <c r="AC112" s="17">
        <v>2</v>
      </c>
      <c r="AD112" s="17">
        <v>2</v>
      </c>
      <c r="AE112" s="17">
        <v>4</v>
      </c>
      <c r="AF112" s="17">
        <v>15.6</v>
      </c>
      <c r="AG112" s="17">
        <v>19</v>
      </c>
      <c r="AH112" s="17">
        <v>33</v>
      </c>
      <c r="AI112" s="17">
        <v>0.47699999999999998</v>
      </c>
      <c r="AJ112" s="17">
        <v>33</v>
      </c>
      <c r="AK112" s="17">
        <v>0.47699999999999998</v>
      </c>
      <c r="AL112" s="17">
        <v>33</v>
      </c>
      <c r="AM112" s="17">
        <v>0.47699999999999998</v>
      </c>
      <c r="AN112" s="17" t="s">
        <v>29</v>
      </c>
    </row>
    <row r="113" spans="1:40" s="17" customFormat="1" ht="12">
      <c r="A113" s="17" t="s">
        <v>154</v>
      </c>
      <c r="B113" s="17">
        <v>7393</v>
      </c>
      <c r="C113" s="17">
        <v>344</v>
      </c>
      <c r="D113" s="17">
        <v>6219</v>
      </c>
      <c r="E113" s="17">
        <v>41</v>
      </c>
      <c r="F113" s="17">
        <v>696</v>
      </c>
      <c r="G113" s="17">
        <v>30</v>
      </c>
      <c r="H113" s="17">
        <v>27</v>
      </c>
      <c r="I113" s="17">
        <v>12</v>
      </c>
      <c r="J113" s="17">
        <v>15</v>
      </c>
      <c r="K113" s="17">
        <v>1</v>
      </c>
      <c r="L113" s="17">
        <v>7</v>
      </c>
      <c r="M113" s="17">
        <v>1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446</v>
      </c>
      <c r="S113" s="17">
        <v>2632</v>
      </c>
      <c r="T113" s="17">
        <v>3441</v>
      </c>
      <c r="U113" s="17">
        <v>765</v>
      </c>
      <c r="V113" s="17">
        <v>70</v>
      </c>
      <c r="W113" s="17">
        <v>15</v>
      </c>
      <c r="X113" s="17">
        <v>6</v>
      </c>
      <c r="Y113" s="17">
        <v>3</v>
      </c>
      <c r="Z113" s="17">
        <v>4</v>
      </c>
      <c r="AA113" s="17">
        <v>0</v>
      </c>
      <c r="AB113" s="17">
        <v>2</v>
      </c>
      <c r="AC113" s="17">
        <v>3</v>
      </c>
      <c r="AD113" s="17">
        <v>2</v>
      </c>
      <c r="AE113" s="17">
        <v>4</v>
      </c>
      <c r="AF113" s="17">
        <v>15.9</v>
      </c>
      <c r="AG113" s="17">
        <v>19.399999999999999</v>
      </c>
      <c r="AH113" s="17">
        <v>39</v>
      </c>
      <c r="AI113" s="17">
        <v>0.52800000000000002</v>
      </c>
      <c r="AJ113" s="17">
        <v>39</v>
      </c>
      <c r="AK113" s="17">
        <v>0.52800000000000002</v>
      </c>
      <c r="AL113" s="17">
        <v>39</v>
      </c>
      <c r="AM113" s="17">
        <v>0.52800000000000002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1.4">
      <c r="A121" s="16" t="s">
        <v>55</v>
      </c>
      <c r="B121" s="16">
        <v>49</v>
      </c>
      <c r="C121" s="16">
        <v>2</v>
      </c>
      <c r="D121" s="16">
        <v>42</v>
      </c>
      <c r="E121" s="16">
        <v>0</v>
      </c>
      <c r="F121" s="16">
        <v>4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1</v>
      </c>
      <c r="S121" s="16">
        <v>7</v>
      </c>
      <c r="T121" s="16">
        <v>34</v>
      </c>
      <c r="U121" s="16">
        <v>7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17.100000000000001</v>
      </c>
      <c r="AG121" s="16">
        <v>19.899999999999999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1.4">
      <c r="A122" s="16" t="s">
        <v>56</v>
      </c>
      <c r="B122" s="16">
        <v>38</v>
      </c>
      <c r="C122" s="16">
        <v>0</v>
      </c>
      <c r="D122" s="16">
        <v>31</v>
      </c>
      <c r="E122" s="16">
        <v>0</v>
      </c>
      <c r="F122" s="16">
        <v>7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2</v>
      </c>
      <c r="S122" s="16">
        <v>8</v>
      </c>
      <c r="T122" s="16">
        <v>19</v>
      </c>
      <c r="U122" s="16">
        <v>9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17.399999999999999</v>
      </c>
      <c r="AG122" s="16">
        <v>20.2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1.4">
      <c r="A123" s="16" t="s">
        <v>57</v>
      </c>
      <c r="B123" s="16">
        <v>28</v>
      </c>
      <c r="C123" s="16">
        <v>1</v>
      </c>
      <c r="D123" s="16">
        <v>23</v>
      </c>
      <c r="E123" s="16">
        <v>0</v>
      </c>
      <c r="F123" s="16">
        <v>3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1</v>
      </c>
      <c r="T123" s="16">
        <v>21</v>
      </c>
      <c r="U123" s="16">
        <v>4</v>
      </c>
      <c r="V123" s="16">
        <v>2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18.399999999999999</v>
      </c>
      <c r="AG123" s="16">
        <v>20.2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1.4">
      <c r="A124" s="16" t="s">
        <v>58</v>
      </c>
      <c r="B124" s="16">
        <v>31</v>
      </c>
      <c r="C124" s="16">
        <v>4</v>
      </c>
      <c r="D124" s="16">
        <v>23</v>
      </c>
      <c r="E124" s="16">
        <v>0</v>
      </c>
      <c r="F124" s="16">
        <v>4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8</v>
      </c>
      <c r="T124" s="16">
        <v>15</v>
      </c>
      <c r="U124" s="16">
        <v>5</v>
      </c>
      <c r="V124" s="16">
        <v>2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18</v>
      </c>
      <c r="AG124" s="16">
        <v>21.8</v>
      </c>
      <c r="AH124" s="16">
        <v>1</v>
      </c>
      <c r="AI124" s="16">
        <v>3.226</v>
      </c>
      <c r="AJ124" s="16">
        <v>1</v>
      </c>
      <c r="AK124" s="16">
        <v>3.226</v>
      </c>
      <c r="AL124" s="16">
        <v>1</v>
      </c>
      <c r="AM124" s="16">
        <v>3.226</v>
      </c>
      <c r="AN124" s="16" t="s">
        <v>29</v>
      </c>
    </row>
    <row r="125" spans="1:40" s="16" customFormat="1" ht="11.4">
      <c r="A125" s="16" t="s">
        <v>59</v>
      </c>
      <c r="B125" s="16">
        <v>36</v>
      </c>
      <c r="C125" s="16">
        <v>3</v>
      </c>
      <c r="D125" s="16">
        <v>28</v>
      </c>
      <c r="E125" s="16">
        <v>0</v>
      </c>
      <c r="F125" s="16">
        <v>4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2</v>
      </c>
      <c r="S125" s="16">
        <v>5</v>
      </c>
      <c r="T125" s="16">
        <v>21</v>
      </c>
      <c r="U125" s="16">
        <v>5</v>
      </c>
      <c r="V125" s="16">
        <v>3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18</v>
      </c>
      <c r="AG125" s="16">
        <v>22.1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1.4">
      <c r="A126" s="16" t="s">
        <v>60</v>
      </c>
      <c r="B126" s="16">
        <v>25</v>
      </c>
      <c r="C126" s="16">
        <v>2</v>
      </c>
      <c r="D126" s="16">
        <v>20</v>
      </c>
      <c r="E126" s="16">
        <v>0</v>
      </c>
      <c r="F126" s="16">
        <v>3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1</v>
      </c>
      <c r="T126" s="16">
        <v>20</v>
      </c>
      <c r="U126" s="16">
        <v>3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18.3</v>
      </c>
      <c r="AG126" s="16">
        <v>20.100000000000001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1.4">
      <c r="A127" s="16" t="s">
        <v>61</v>
      </c>
      <c r="B127" s="16">
        <v>19</v>
      </c>
      <c r="C127" s="16">
        <v>3</v>
      </c>
      <c r="D127" s="16">
        <v>12</v>
      </c>
      <c r="E127" s="16">
        <v>0</v>
      </c>
      <c r="F127" s="16">
        <v>3</v>
      </c>
      <c r="G127" s="16">
        <v>1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1</v>
      </c>
      <c r="T127" s="16">
        <v>8</v>
      </c>
      <c r="U127" s="16">
        <v>10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19.7</v>
      </c>
      <c r="AG127" s="16">
        <v>23.1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1.4">
      <c r="A128" s="16" t="s">
        <v>62</v>
      </c>
      <c r="B128" s="16">
        <v>17</v>
      </c>
      <c r="C128" s="16">
        <v>0</v>
      </c>
      <c r="D128" s="16">
        <v>12</v>
      </c>
      <c r="E128" s="16">
        <v>0</v>
      </c>
      <c r="F128" s="16">
        <v>5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7</v>
      </c>
      <c r="U128" s="16">
        <v>10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19.899999999999999</v>
      </c>
      <c r="AG128" s="16">
        <v>22.7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1.4">
      <c r="A129" s="16" t="s">
        <v>63</v>
      </c>
      <c r="B129" s="16">
        <v>12</v>
      </c>
      <c r="C129" s="16">
        <v>0</v>
      </c>
      <c r="D129" s="16">
        <v>11</v>
      </c>
      <c r="E129" s="16">
        <v>0</v>
      </c>
      <c r="F129" s="16">
        <v>1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6</v>
      </c>
      <c r="U129" s="16">
        <v>6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19.5</v>
      </c>
      <c r="AG129" s="16">
        <v>22.4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1.4">
      <c r="A130" s="16" t="s">
        <v>64</v>
      </c>
      <c r="B130" s="16">
        <v>16</v>
      </c>
      <c r="C130" s="16">
        <v>2</v>
      </c>
      <c r="D130" s="16">
        <v>11</v>
      </c>
      <c r="E130" s="16">
        <v>0</v>
      </c>
      <c r="F130" s="16">
        <v>3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2</v>
      </c>
      <c r="T130" s="16">
        <v>8</v>
      </c>
      <c r="U130" s="16">
        <v>6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18.5</v>
      </c>
      <c r="AG130" s="16">
        <v>22.3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1.4">
      <c r="A131" s="16" t="s">
        <v>65</v>
      </c>
      <c r="B131" s="16">
        <v>15</v>
      </c>
      <c r="C131" s="16">
        <v>2</v>
      </c>
      <c r="D131" s="16">
        <v>9</v>
      </c>
      <c r="E131" s="16">
        <v>0</v>
      </c>
      <c r="F131" s="16">
        <v>2</v>
      </c>
      <c r="G131" s="16">
        <v>2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7</v>
      </c>
      <c r="U131" s="16">
        <v>8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20</v>
      </c>
      <c r="AG131" s="16">
        <v>23.4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1.4">
      <c r="A132" s="16" t="s">
        <v>66</v>
      </c>
      <c r="B132" s="16">
        <v>17</v>
      </c>
      <c r="C132" s="16">
        <v>1</v>
      </c>
      <c r="D132" s="16">
        <v>12</v>
      </c>
      <c r="E132" s="16">
        <v>0</v>
      </c>
      <c r="F132" s="16">
        <v>4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3</v>
      </c>
      <c r="T132" s="16">
        <v>11</v>
      </c>
      <c r="U132" s="16">
        <v>3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17.399999999999999</v>
      </c>
      <c r="AG132" s="16">
        <v>21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1.4">
      <c r="A133" s="16" t="s">
        <v>67</v>
      </c>
      <c r="B133" s="16">
        <v>13</v>
      </c>
      <c r="C133" s="16">
        <v>1</v>
      </c>
      <c r="D133" s="16">
        <v>9</v>
      </c>
      <c r="E133" s="16">
        <v>0</v>
      </c>
      <c r="F133" s="16">
        <v>3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3</v>
      </c>
      <c r="T133" s="16">
        <v>7</v>
      </c>
      <c r="U133" s="16">
        <v>3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17.2</v>
      </c>
      <c r="AG133" s="16">
        <v>20.7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1.4">
      <c r="A134" s="16" t="s">
        <v>68</v>
      </c>
      <c r="B134" s="16">
        <v>14</v>
      </c>
      <c r="C134" s="16">
        <v>0</v>
      </c>
      <c r="D134" s="16">
        <v>10</v>
      </c>
      <c r="E134" s="16">
        <v>0</v>
      </c>
      <c r="F134" s="16">
        <v>4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1</v>
      </c>
      <c r="T134" s="16">
        <v>11</v>
      </c>
      <c r="U134" s="16">
        <v>2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18.899999999999999</v>
      </c>
      <c r="AG134" s="16">
        <v>20.8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1.4">
      <c r="A135" s="16" t="s">
        <v>69</v>
      </c>
      <c r="B135" s="16">
        <v>12</v>
      </c>
      <c r="C135" s="16">
        <v>1</v>
      </c>
      <c r="D135" s="16">
        <v>11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1</v>
      </c>
      <c r="T135" s="16">
        <v>7</v>
      </c>
      <c r="U135" s="16">
        <v>4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19.100000000000001</v>
      </c>
      <c r="AG135" s="16">
        <v>22.9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1.4">
      <c r="A136" s="16" t="s">
        <v>70</v>
      </c>
      <c r="B136" s="16">
        <v>17</v>
      </c>
      <c r="C136" s="16">
        <v>2</v>
      </c>
      <c r="D136" s="16">
        <v>13</v>
      </c>
      <c r="E136" s="16">
        <v>0</v>
      </c>
      <c r="F136" s="16">
        <v>2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2</v>
      </c>
      <c r="T136" s="16">
        <v>10</v>
      </c>
      <c r="U136" s="16">
        <v>5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19.100000000000001</v>
      </c>
      <c r="AG136" s="16">
        <v>22.9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1.4">
      <c r="A137" s="16" t="s">
        <v>71</v>
      </c>
      <c r="B137" s="16">
        <v>12</v>
      </c>
      <c r="C137" s="16">
        <v>0</v>
      </c>
      <c r="D137" s="16">
        <v>10</v>
      </c>
      <c r="E137" s="16">
        <v>0</v>
      </c>
      <c r="F137" s="16">
        <v>2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1</v>
      </c>
      <c r="T137" s="16">
        <v>10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17.5</v>
      </c>
      <c r="AG137" s="16">
        <v>20.100000000000001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1.4">
      <c r="A138" s="16" t="s">
        <v>72</v>
      </c>
      <c r="B138" s="16">
        <v>16</v>
      </c>
      <c r="C138" s="16">
        <v>0</v>
      </c>
      <c r="D138" s="16">
        <v>11</v>
      </c>
      <c r="E138" s="16">
        <v>0</v>
      </c>
      <c r="F138" s="16">
        <v>5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2</v>
      </c>
      <c r="T138" s="16">
        <v>8</v>
      </c>
      <c r="U138" s="16">
        <v>6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18.7</v>
      </c>
      <c r="AG138" s="16">
        <v>21.9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1.4">
      <c r="A139" s="16" t="s">
        <v>73</v>
      </c>
      <c r="B139" s="16">
        <v>10</v>
      </c>
      <c r="C139" s="16">
        <v>0</v>
      </c>
      <c r="D139" s="16">
        <v>9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7</v>
      </c>
      <c r="U139" s="16">
        <v>3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20.399999999999999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1.4">
      <c r="A140" s="16" t="s">
        <v>74</v>
      </c>
      <c r="B140" s="16">
        <v>9</v>
      </c>
      <c r="C140" s="16">
        <v>1</v>
      </c>
      <c r="D140" s="16">
        <v>5</v>
      </c>
      <c r="E140" s="16">
        <v>0</v>
      </c>
      <c r="F140" s="16">
        <v>2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2</v>
      </c>
      <c r="U140" s="16">
        <v>6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21.6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1.4">
      <c r="A141" s="16" t="s">
        <v>75</v>
      </c>
      <c r="B141" s="16">
        <v>22</v>
      </c>
      <c r="C141" s="16">
        <v>0</v>
      </c>
      <c r="D141" s="16">
        <v>20</v>
      </c>
      <c r="E141" s="16">
        <v>0</v>
      </c>
      <c r="F141" s="16">
        <v>2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1</v>
      </c>
      <c r="S141" s="16">
        <v>3</v>
      </c>
      <c r="T141" s="16">
        <v>11</v>
      </c>
      <c r="U141" s="16">
        <v>5</v>
      </c>
      <c r="V141" s="16">
        <v>2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18.100000000000001</v>
      </c>
      <c r="AG141" s="16">
        <v>22.4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1.4">
      <c r="A142" s="16" t="s">
        <v>76</v>
      </c>
      <c r="B142" s="16">
        <v>20</v>
      </c>
      <c r="C142" s="16">
        <v>0</v>
      </c>
      <c r="D142" s="16">
        <v>17</v>
      </c>
      <c r="E142" s="16">
        <v>0</v>
      </c>
      <c r="F142" s="16">
        <v>3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4</v>
      </c>
      <c r="T142" s="16">
        <v>12</v>
      </c>
      <c r="U142" s="16">
        <v>3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17.600000000000001</v>
      </c>
      <c r="AG142" s="16">
        <v>21.2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1.4">
      <c r="A143" s="16" t="s">
        <v>77</v>
      </c>
      <c r="B143" s="16">
        <v>30</v>
      </c>
      <c r="C143" s="16">
        <v>0</v>
      </c>
      <c r="D143" s="16">
        <v>23</v>
      </c>
      <c r="E143" s="16">
        <v>0</v>
      </c>
      <c r="F143" s="16">
        <v>6</v>
      </c>
      <c r="G143" s="16">
        <v>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22</v>
      </c>
      <c r="U143" s="16">
        <v>8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19.3</v>
      </c>
      <c r="AG143" s="16">
        <v>21.6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1.4">
      <c r="A144" s="16" t="s">
        <v>78</v>
      </c>
      <c r="B144" s="16">
        <v>29</v>
      </c>
      <c r="C144" s="16">
        <v>0</v>
      </c>
      <c r="D144" s="16">
        <v>20</v>
      </c>
      <c r="E144" s="16">
        <v>0</v>
      </c>
      <c r="F144" s="16">
        <v>8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2</v>
      </c>
      <c r="T144" s="16">
        <v>18</v>
      </c>
      <c r="U144" s="16">
        <v>8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19.100000000000001</v>
      </c>
      <c r="AG144" s="16">
        <v>23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1.4">
      <c r="A145" s="16" t="s">
        <v>79</v>
      </c>
      <c r="B145" s="16">
        <v>38</v>
      </c>
      <c r="C145" s="16">
        <v>0</v>
      </c>
      <c r="D145" s="16">
        <v>22</v>
      </c>
      <c r="E145" s="16">
        <v>1</v>
      </c>
      <c r="F145" s="16">
        <v>14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1</v>
      </c>
      <c r="T145" s="16">
        <v>19</v>
      </c>
      <c r="U145" s="16">
        <v>16</v>
      </c>
      <c r="V145" s="16">
        <v>2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19.3</v>
      </c>
      <c r="AG145" s="16">
        <v>21.5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 t="s">
        <v>29</v>
      </c>
    </row>
    <row r="146" spans="1:40" s="16" customFormat="1" ht="11.4">
      <c r="A146" s="16" t="s">
        <v>80</v>
      </c>
      <c r="B146" s="16">
        <v>49</v>
      </c>
      <c r="C146" s="16">
        <v>2</v>
      </c>
      <c r="D146" s="16">
        <v>35</v>
      </c>
      <c r="E146" s="16">
        <v>1</v>
      </c>
      <c r="F146" s="16">
        <v>10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1</v>
      </c>
      <c r="S146" s="16">
        <v>16</v>
      </c>
      <c r="T146" s="16">
        <v>22</v>
      </c>
      <c r="U146" s="16">
        <v>9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17.2</v>
      </c>
      <c r="AG146" s="16">
        <v>20.9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 t="s">
        <v>29</v>
      </c>
    </row>
    <row r="147" spans="1:40" s="16" customFormat="1" ht="11.4">
      <c r="A147" s="16" t="s">
        <v>81</v>
      </c>
      <c r="B147" s="16">
        <v>63</v>
      </c>
      <c r="C147" s="16">
        <v>2</v>
      </c>
      <c r="D147" s="16">
        <v>49</v>
      </c>
      <c r="E147" s="16">
        <v>0</v>
      </c>
      <c r="F147" s="16">
        <v>11</v>
      </c>
      <c r="G147" s="16">
        <v>0</v>
      </c>
      <c r="H147" s="16">
        <v>0</v>
      </c>
      <c r="I147" s="16">
        <v>1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2</v>
      </c>
      <c r="S147" s="16">
        <v>3</v>
      </c>
      <c r="T147" s="16">
        <v>45</v>
      </c>
      <c r="U147" s="16">
        <v>13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</v>
      </c>
      <c r="AG147" s="16">
        <v>20.399999999999999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 t="s">
        <v>29</v>
      </c>
    </row>
    <row r="148" spans="1:40" s="16" customFormat="1" ht="11.4">
      <c r="A148" s="16" t="s">
        <v>82</v>
      </c>
      <c r="B148" s="16">
        <v>67</v>
      </c>
      <c r="C148" s="16">
        <v>0</v>
      </c>
      <c r="D148" s="16">
        <v>59</v>
      </c>
      <c r="E148" s="16">
        <v>0</v>
      </c>
      <c r="F148" s="16">
        <v>6</v>
      </c>
      <c r="G148" s="16">
        <v>0</v>
      </c>
      <c r="H148" s="16">
        <v>0</v>
      </c>
      <c r="I148" s="16">
        <v>1</v>
      </c>
      <c r="J148" s="16">
        <v>0</v>
      </c>
      <c r="K148" s="16">
        <v>1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10</v>
      </c>
      <c r="T148" s="16">
        <v>43</v>
      </c>
      <c r="U148" s="16">
        <v>12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17.7</v>
      </c>
      <c r="AG148" s="16">
        <v>20.5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29</v>
      </c>
    </row>
    <row r="149" spans="1:40" s="16" customFormat="1" ht="11.4">
      <c r="A149" s="16" t="s">
        <v>83</v>
      </c>
      <c r="B149" s="16">
        <v>85</v>
      </c>
      <c r="C149" s="16">
        <v>0</v>
      </c>
      <c r="D149" s="16">
        <v>79</v>
      </c>
      <c r="E149" s="16">
        <v>0</v>
      </c>
      <c r="F149" s="16">
        <v>6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3</v>
      </c>
      <c r="S149" s="16">
        <v>13</v>
      </c>
      <c r="T149" s="16">
        <v>58</v>
      </c>
      <c r="U149" s="16">
        <v>10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16.8</v>
      </c>
      <c r="AG149" s="16">
        <v>19.7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29</v>
      </c>
    </row>
    <row r="150" spans="1:40" s="16" customFormat="1" ht="11.4">
      <c r="A150" s="16" t="s">
        <v>84</v>
      </c>
      <c r="B150" s="16">
        <v>95</v>
      </c>
      <c r="C150" s="16">
        <v>2</v>
      </c>
      <c r="D150" s="16">
        <v>84</v>
      </c>
      <c r="E150" s="16">
        <v>1</v>
      </c>
      <c r="F150" s="16">
        <v>8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1</v>
      </c>
      <c r="S150" s="16">
        <v>20</v>
      </c>
      <c r="T150" s="16">
        <v>62</v>
      </c>
      <c r="U150" s="16">
        <v>11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16.600000000000001</v>
      </c>
      <c r="AG150" s="16">
        <v>19.5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29</v>
      </c>
    </row>
    <row r="151" spans="1:40" s="16" customFormat="1" ht="11.4">
      <c r="A151" s="16" t="s">
        <v>85</v>
      </c>
      <c r="B151" s="16">
        <v>95</v>
      </c>
      <c r="C151" s="16">
        <v>2</v>
      </c>
      <c r="D151" s="16">
        <v>86</v>
      </c>
      <c r="E151" s="16">
        <v>0</v>
      </c>
      <c r="F151" s="16">
        <v>6</v>
      </c>
      <c r="G151" s="16">
        <v>0</v>
      </c>
      <c r="H151" s="16">
        <v>0</v>
      </c>
      <c r="I151" s="16">
        <v>0</v>
      </c>
      <c r="J151" s="16">
        <v>1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6</v>
      </c>
      <c r="S151" s="16">
        <v>24</v>
      </c>
      <c r="T151" s="16">
        <v>60</v>
      </c>
      <c r="U151" s="16">
        <v>3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2</v>
      </c>
      <c r="AC151" s="16">
        <v>0</v>
      </c>
      <c r="AD151" s="16">
        <v>0</v>
      </c>
      <c r="AE151" s="16">
        <v>0</v>
      </c>
      <c r="AF151" s="16">
        <v>16.100000000000001</v>
      </c>
      <c r="AG151" s="16">
        <v>18</v>
      </c>
      <c r="AH151" s="16">
        <v>2</v>
      </c>
      <c r="AI151" s="16">
        <v>2.105</v>
      </c>
      <c r="AJ151" s="16">
        <v>2</v>
      </c>
      <c r="AK151" s="16">
        <v>2.105</v>
      </c>
      <c r="AL151" s="16">
        <v>2</v>
      </c>
      <c r="AM151" s="16">
        <v>2.105</v>
      </c>
      <c r="AN151" s="16" t="s">
        <v>29</v>
      </c>
    </row>
    <row r="152" spans="1:40" s="16" customFormat="1" ht="11.4">
      <c r="A152" s="16" t="s">
        <v>86</v>
      </c>
      <c r="B152" s="16">
        <v>90</v>
      </c>
      <c r="C152" s="16">
        <v>1</v>
      </c>
      <c r="D152" s="16">
        <v>84</v>
      </c>
      <c r="E152" s="16">
        <v>0</v>
      </c>
      <c r="F152" s="16">
        <v>4</v>
      </c>
      <c r="G152" s="16">
        <v>0</v>
      </c>
      <c r="H152" s="16">
        <v>0</v>
      </c>
      <c r="I152" s="16">
        <v>0</v>
      </c>
      <c r="J152" s="16">
        <v>1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2</v>
      </c>
      <c r="S152" s="16">
        <v>44</v>
      </c>
      <c r="T152" s="16">
        <v>42</v>
      </c>
      <c r="U152" s="16">
        <v>2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15</v>
      </c>
      <c r="AG152" s="16">
        <v>17.5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 t="s">
        <v>29</v>
      </c>
    </row>
    <row r="153" spans="1:40" s="16" customFormat="1" ht="11.4">
      <c r="A153" s="16" t="s">
        <v>87</v>
      </c>
      <c r="B153" s="16">
        <v>80</v>
      </c>
      <c r="C153" s="16">
        <v>2</v>
      </c>
      <c r="D153" s="16">
        <v>76</v>
      </c>
      <c r="E153" s="16">
        <v>0</v>
      </c>
      <c r="F153" s="16">
        <v>1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5</v>
      </c>
      <c r="S153" s="16">
        <v>38</v>
      </c>
      <c r="T153" s="16">
        <v>31</v>
      </c>
      <c r="U153" s="16">
        <v>5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15.3</v>
      </c>
      <c r="AG153" s="16">
        <v>19.2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 t="s">
        <v>29</v>
      </c>
    </row>
    <row r="154" spans="1:40" s="16" customFormat="1" ht="11.4">
      <c r="A154" s="16" t="s">
        <v>88</v>
      </c>
      <c r="B154" s="16">
        <v>95</v>
      </c>
      <c r="C154" s="16">
        <v>2</v>
      </c>
      <c r="D154" s="16">
        <v>87</v>
      </c>
      <c r="E154" s="16">
        <v>0</v>
      </c>
      <c r="F154" s="16">
        <v>6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7</v>
      </c>
      <c r="S154" s="16">
        <v>33</v>
      </c>
      <c r="T154" s="16">
        <v>49</v>
      </c>
      <c r="U154" s="16">
        <v>5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1</v>
      </c>
      <c r="AD154" s="16">
        <v>0</v>
      </c>
      <c r="AE154" s="16">
        <v>0</v>
      </c>
      <c r="AF154" s="16">
        <v>16</v>
      </c>
      <c r="AG154" s="16">
        <v>19.100000000000001</v>
      </c>
      <c r="AH154" s="16">
        <v>1</v>
      </c>
      <c r="AI154" s="16">
        <v>1.0529999999999999</v>
      </c>
      <c r="AJ154" s="16">
        <v>1</v>
      </c>
      <c r="AK154" s="16">
        <v>1.0529999999999999</v>
      </c>
      <c r="AL154" s="16">
        <v>1</v>
      </c>
      <c r="AM154" s="16">
        <v>1.0529999999999999</v>
      </c>
      <c r="AN154" s="16" t="s">
        <v>29</v>
      </c>
    </row>
    <row r="155" spans="1:40" s="16" customFormat="1" ht="11.4">
      <c r="A155" s="16" t="s">
        <v>89</v>
      </c>
      <c r="B155" s="16">
        <v>88</v>
      </c>
      <c r="C155" s="16">
        <v>3</v>
      </c>
      <c r="D155" s="16">
        <v>74</v>
      </c>
      <c r="E155" s="16">
        <v>0</v>
      </c>
      <c r="F155" s="16">
        <v>9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9</v>
      </c>
      <c r="S155" s="16">
        <v>44</v>
      </c>
      <c r="T155" s="16">
        <v>32</v>
      </c>
      <c r="U155" s="16">
        <v>2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14.4</v>
      </c>
      <c r="AG155" s="16">
        <v>17.5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 t="s">
        <v>29</v>
      </c>
    </row>
    <row r="156" spans="1:40" s="16" customFormat="1" ht="11.4">
      <c r="A156" s="16" t="s">
        <v>90</v>
      </c>
      <c r="B156" s="16">
        <v>110</v>
      </c>
      <c r="C156" s="16">
        <v>3</v>
      </c>
      <c r="D156" s="16">
        <v>99</v>
      </c>
      <c r="E156" s="16">
        <v>0</v>
      </c>
      <c r="F156" s="16">
        <v>7</v>
      </c>
      <c r="G156" s="16">
        <v>0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10</v>
      </c>
      <c r="S156" s="16">
        <v>39</v>
      </c>
      <c r="T156" s="16">
        <v>51</v>
      </c>
      <c r="U156" s="16">
        <v>9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15.4</v>
      </c>
      <c r="AG156" s="16">
        <v>19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 t="s">
        <v>29</v>
      </c>
    </row>
    <row r="157" spans="1:40" s="16" customFormat="1" ht="11.4">
      <c r="A157" s="16" t="s">
        <v>91</v>
      </c>
      <c r="B157" s="16">
        <v>123</v>
      </c>
      <c r="C157" s="16">
        <v>2</v>
      </c>
      <c r="D157" s="16">
        <v>113</v>
      </c>
      <c r="E157" s="16">
        <v>0</v>
      </c>
      <c r="F157" s="16">
        <v>8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12</v>
      </c>
      <c r="S157" s="16">
        <v>60</v>
      </c>
      <c r="T157" s="16">
        <v>50</v>
      </c>
      <c r="U157" s="16">
        <v>0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14.4</v>
      </c>
      <c r="AG157" s="16">
        <v>17.399999999999999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 t="s">
        <v>29</v>
      </c>
    </row>
    <row r="158" spans="1:40" s="16" customFormat="1" ht="11.4">
      <c r="A158" s="16" t="s">
        <v>92</v>
      </c>
      <c r="B158" s="16">
        <v>93</v>
      </c>
      <c r="C158" s="16">
        <v>3</v>
      </c>
      <c r="D158" s="16">
        <v>78</v>
      </c>
      <c r="E158" s="16">
        <v>1</v>
      </c>
      <c r="F158" s="16">
        <v>9</v>
      </c>
      <c r="G158" s="16">
        <v>0</v>
      </c>
      <c r="H158" s="16">
        <v>0</v>
      </c>
      <c r="I158" s="16">
        <v>1</v>
      </c>
      <c r="J158" s="16">
        <v>0</v>
      </c>
      <c r="K158" s="16">
        <v>0</v>
      </c>
      <c r="L158" s="16">
        <v>1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9</v>
      </c>
      <c r="S158" s="16">
        <v>54</v>
      </c>
      <c r="T158" s="16">
        <v>24</v>
      </c>
      <c r="U158" s="16">
        <v>4</v>
      </c>
      <c r="V158" s="16">
        <v>2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14.7</v>
      </c>
      <c r="AG158" s="16">
        <v>17.8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 t="s">
        <v>29</v>
      </c>
    </row>
    <row r="159" spans="1:40" s="16" customFormat="1" ht="11.4">
      <c r="A159" s="16" t="s">
        <v>93</v>
      </c>
      <c r="B159" s="16">
        <v>94</v>
      </c>
      <c r="C159" s="16">
        <v>1</v>
      </c>
      <c r="D159" s="16">
        <v>80</v>
      </c>
      <c r="E159" s="16">
        <v>3</v>
      </c>
      <c r="F159" s="16">
        <v>8</v>
      </c>
      <c r="G159" s="16">
        <v>0</v>
      </c>
      <c r="H159" s="16">
        <v>0</v>
      </c>
      <c r="I159" s="16">
        <v>0</v>
      </c>
      <c r="J159" s="16">
        <v>2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3</v>
      </c>
      <c r="S159" s="16">
        <v>42</v>
      </c>
      <c r="T159" s="16">
        <v>41</v>
      </c>
      <c r="U159" s="16">
        <v>7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15.4</v>
      </c>
      <c r="AG159" s="16">
        <v>19.2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 t="s">
        <v>29</v>
      </c>
    </row>
    <row r="160" spans="1:40" s="16" customFormat="1" ht="11.4">
      <c r="A160" s="16" t="s">
        <v>94</v>
      </c>
      <c r="B160" s="16">
        <v>125</v>
      </c>
      <c r="C160" s="16">
        <v>1</v>
      </c>
      <c r="D160" s="16">
        <v>112</v>
      </c>
      <c r="E160" s="16">
        <v>1</v>
      </c>
      <c r="F160" s="16">
        <v>10</v>
      </c>
      <c r="G160" s="16">
        <v>0</v>
      </c>
      <c r="H160" s="16">
        <v>0</v>
      </c>
      <c r="I160" s="16">
        <v>1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11</v>
      </c>
      <c r="S160" s="16">
        <v>45</v>
      </c>
      <c r="T160" s="16">
        <v>59</v>
      </c>
      <c r="U160" s="16">
        <v>10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15</v>
      </c>
      <c r="AG160" s="16">
        <v>18.3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 t="s">
        <v>29</v>
      </c>
    </row>
    <row r="161" spans="1:40" s="16" customFormat="1" ht="11.4">
      <c r="A161" s="16" t="s">
        <v>95</v>
      </c>
      <c r="B161" s="16">
        <v>92</v>
      </c>
      <c r="C161" s="16">
        <v>5</v>
      </c>
      <c r="D161" s="16">
        <v>74</v>
      </c>
      <c r="E161" s="16">
        <v>0</v>
      </c>
      <c r="F161" s="16">
        <v>10</v>
      </c>
      <c r="G161" s="16">
        <v>1</v>
      </c>
      <c r="H161" s="16">
        <v>1</v>
      </c>
      <c r="I161" s="16">
        <v>1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23</v>
      </c>
      <c r="T161" s="16">
        <v>60</v>
      </c>
      <c r="U161" s="16">
        <v>8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16.399999999999999</v>
      </c>
      <c r="AG161" s="16">
        <v>19.3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 t="s">
        <v>29</v>
      </c>
    </row>
    <row r="162" spans="1:40" s="16" customFormat="1" ht="11.4">
      <c r="A162" s="16" t="s">
        <v>96</v>
      </c>
      <c r="B162" s="16">
        <v>130</v>
      </c>
      <c r="C162" s="16">
        <v>4</v>
      </c>
      <c r="D162" s="16">
        <v>110</v>
      </c>
      <c r="E162" s="16">
        <v>1</v>
      </c>
      <c r="F162" s="16">
        <v>14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9</v>
      </c>
      <c r="S162" s="16">
        <v>60</v>
      </c>
      <c r="T162" s="16">
        <v>53</v>
      </c>
      <c r="U162" s="16">
        <v>8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14.8</v>
      </c>
      <c r="AG162" s="16">
        <v>17.8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 t="s">
        <v>29</v>
      </c>
    </row>
    <row r="163" spans="1:40" s="16" customFormat="1" ht="11.4">
      <c r="A163" s="16" t="s">
        <v>97</v>
      </c>
      <c r="B163" s="16">
        <v>107</v>
      </c>
      <c r="C163" s="16">
        <v>3</v>
      </c>
      <c r="D163" s="16">
        <v>80</v>
      </c>
      <c r="E163" s="16">
        <v>1</v>
      </c>
      <c r="F163" s="16">
        <v>19</v>
      </c>
      <c r="G163" s="16">
        <v>4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12</v>
      </c>
      <c r="S163" s="16">
        <v>64</v>
      </c>
      <c r="T163" s="16">
        <v>29</v>
      </c>
      <c r="U163" s="16">
        <v>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13.5</v>
      </c>
      <c r="AG163" s="16">
        <v>16.5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 t="s">
        <v>29</v>
      </c>
    </row>
    <row r="164" spans="1:40" s="16" customFormat="1" ht="11.4">
      <c r="A164" s="16" t="s">
        <v>98</v>
      </c>
      <c r="B164" s="16">
        <v>115</v>
      </c>
      <c r="C164" s="16">
        <v>0</v>
      </c>
      <c r="D164" s="16">
        <v>96</v>
      </c>
      <c r="E164" s="16">
        <v>1</v>
      </c>
      <c r="F164" s="16">
        <v>15</v>
      </c>
      <c r="G164" s="16">
        <v>0</v>
      </c>
      <c r="H164" s="16">
        <v>1</v>
      </c>
      <c r="I164" s="16">
        <v>1</v>
      </c>
      <c r="J164" s="16">
        <v>0</v>
      </c>
      <c r="K164" s="16">
        <v>0</v>
      </c>
      <c r="L164" s="16">
        <v>1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10</v>
      </c>
      <c r="S164" s="16">
        <v>41</v>
      </c>
      <c r="T164" s="16">
        <v>59</v>
      </c>
      <c r="U164" s="16">
        <v>5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14.9</v>
      </c>
      <c r="AG164" s="16">
        <v>17.600000000000001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 t="s">
        <v>29</v>
      </c>
    </row>
    <row r="165" spans="1:40" s="16" customFormat="1" ht="11.4">
      <c r="A165" s="16" t="s">
        <v>99</v>
      </c>
      <c r="B165" s="16">
        <v>116</v>
      </c>
      <c r="C165" s="16">
        <v>2</v>
      </c>
      <c r="D165" s="16">
        <v>95</v>
      </c>
      <c r="E165" s="16">
        <v>0</v>
      </c>
      <c r="F165" s="16">
        <v>17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1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11</v>
      </c>
      <c r="S165" s="16">
        <v>46</v>
      </c>
      <c r="T165" s="16">
        <v>54</v>
      </c>
      <c r="U165" s="16">
        <v>4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15</v>
      </c>
      <c r="AG165" s="16">
        <v>18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 t="s">
        <v>29</v>
      </c>
    </row>
    <row r="166" spans="1:40" s="16" customFormat="1" ht="11.4">
      <c r="A166" s="16" t="s">
        <v>100</v>
      </c>
      <c r="B166" s="16">
        <v>98</v>
      </c>
      <c r="C166" s="16">
        <v>3</v>
      </c>
      <c r="D166" s="16">
        <v>83</v>
      </c>
      <c r="E166" s="16">
        <v>1</v>
      </c>
      <c r="F166" s="16">
        <v>10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9</v>
      </c>
      <c r="S166" s="16">
        <v>39</v>
      </c>
      <c r="T166" s="16">
        <v>44</v>
      </c>
      <c r="U166" s="16">
        <v>6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15</v>
      </c>
      <c r="AG166" s="16">
        <v>18.899999999999999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 t="s">
        <v>29</v>
      </c>
    </row>
    <row r="167" spans="1:40" s="16" customFormat="1" ht="11.4">
      <c r="A167" s="16" t="s">
        <v>101</v>
      </c>
      <c r="B167" s="16">
        <v>73</v>
      </c>
      <c r="C167" s="16">
        <v>3</v>
      </c>
      <c r="D167" s="16">
        <v>59</v>
      </c>
      <c r="E167" s="16">
        <v>0</v>
      </c>
      <c r="F167" s="16">
        <v>10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6</v>
      </c>
      <c r="S167" s="16">
        <v>33</v>
      </c>
      <c r="T167" s="16">
        <v>27</v>
      </c>
      <c r="U167" s="16">
        <v>6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15.4</v>
      </c>
      <c r="AG167" s="16">
        <v>18.7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 t="s">
        <v>29</v>
      </c>
    </row>
    <row r="168" spans="1:40" s="16" customFormat="1" ht="11.4">
      <c r="A168" s="16" t="s">
        <v>102</v>
      </c>
      <c r="B168" s="16">
        <v>119</v>
      </c>
      <c r="C168" s="16">
        <v>4</v>
      </c>
      <c r="D168" s="16">
        <v>98</v>
      </c>
      <c r="E168" s="16">
        <v>0</v>
      </c>
      <c r="F168" s="16">
        <v>13</v>
      </c>
      <c r="G168" s="16">
        <v>2</v>
      </c>
      <c r="H168" s="16">
        <v>1</v>
      </c>
      <c r="I168" s="16">
        <v>0</v>
      </c>
      <c r="J168" s="16">
        <v>1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7</v>
      </c>
      <c r="S168" s="16">
        <v>55</v>
      </c>
      <c r="T168" s="16">
        <v>51</v>
      </c>
      <c r="U168" s="16">
        <v>6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15.2</v>
      </c>
      <c r="AG168" s="16">
        <v>18.600000000000001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 t="s">
        <v>29</v>
      </c>
    </row>
    <row r="169" spans="1:40" s="16" customFormat="1" ht="11.4">
      <c r="A169" s="16" t="s">
        <v>103</v>
      </c>
      <c r="B169" s="16">
        <v>122</v>
      </c>
      <c r="C169" s="16">
        <v>3</v>
      </c>
      <c r="D169" s="16">
        <v>108</v>
      </c>
      <c r="E169" s="16">
        <v>0</v>
      </c>
      <c r="F169" s="16">
        <v>8</v>
      </c>
      <c r="G169" s="16">
        <v>1</v>
      </c>
      <c r="H169" s="16">
        <v>1</v>
      </c>
      <c r="I169" s="16">
        <v>0</v>
      </c>
      <c r="J169" s="16">
        <v>1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13</v>
      </c>
      <c r="S169" s="16">
        <v>32</v>
      </c>
      <c r="T169" s="16">
        <v>68</v>
      </c>
      <c r="U169" s="16">
        <v>9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15.6</v>
      </c>
      <c r="AG169" s="16">
        <v>19.3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 t="s">
        <v>29</v>
      </c>
    </row>
    <row r="170" spans="1:40" s="16" customFormat="1" ht="11.4">
      <c r="A170" s="16" t="s">
        <v>104</v>
      </c>
      <c r="B170" s="16">
        <v>108</v>
      </c>
      <c r="C170" s="16">
        <v>4</v>
      </c>
      <c r="D170" s="16">
        <v>86</v>
      </c>
      <c r="E170" s="16">
        <v>1</v>
      </c>
      <c r="F170" s="16">
        <v>15</v>
      </c>
      <c r="G170" s="16">
        <v>1</v>
      </c>
      <c r="H170" s="16">
        <v>0</v>
      </c>
      <c r="I170" s="16">
        <v>0</v>
      </c>
      <c r="J170" s="16">
        <v>1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20</v>
      </c>
      <c r="S170" s="16">
        <v>29</v>
      </c>
      <c r="T170" s="16">
        <v>50</v>
      </c>
      <c r="U170" s="16">
        <v>9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14.5</v>
      </c>
      <c r="AG170" s="16">
        <v>17.899999999999999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 t="s">
        <v>29</v>
      </c>
    </row>
    <row r="171" spans="1:40" s="16" customFormat="1" ht="11.4">
      <c r="A171" s="16" t="s">
        <v>105</v>
      </c>
      <c r="B171" s="16">
        <v>137</v>
      </c>
      <c r="C171" s="16">
        <v>5</v>
      </c>
      <c r="D171" s="16">
        <v>110</v>
      </c>
      <c r="E171" s="16">
        <v>0</v>
      </c>
      <c r="F171" s="16">
        <v>20</v>
      </c>
      <c r="G171" s="16">
        <v>0</v>
      </c>
      <c r="H171" s="16">
        <v>0</v>
      </c>
      <c r="I171" s="16">
        <v>2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24</v>
      </c>
      <c r="S171" s="16">
        <v>55</v>
      </c>
      <c r="T171" s="16">
        <v>49</v>
      </c>
      <c r="U171" s="16">
        <v>9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14.2</v>
      </c>
      <c r="AG171" s="16">
        <v>18.399999999999999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 t="s">
        <v>29</v>
      </c>
    </row>
    <row r="172" spans="1:40" s="16" customFormat="1" ht="11.4">
      <c r="A172" s="16" t="s">
        <v>106</v>
      </c>
      <c r="B172" s="16">
        <v>117</v>
      </c>
      <c r="C172" s="16">
        <v>3</v>
      </c>
      <c r="D172" s="16">
        <v>102</v>
      </c>
      <c r="E172" s="16">
        <v>0</v>
      </c>
      <c r="F172" s="16">
        <v>10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8</v>
      </c>
      <c r="S172" s="16">
        <v>52</v>
      </c>
      <c r="T172" s="16">
        <v>45</v>
      </c>
      <c r="U172" s="16">
        <v>11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15.4</v>
      </c>
      <c r="AG172" s="16">
        <v>18.7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29</v>
      </c>
    </row>
    <row r="173" spans="1:40" s="16" customFormat="1" ht="11.4">
      <c r="A173" s="16" t="s">
        <v>107</v>
      </c>
      <c r="B173" s="16">
        <v>121</v>
      </c>
      <c r="C173" s="16">
        <v>1</v>
      </c>
      <c r="D173" s="16">
        <v>102</v>
      </c>
      <c r="E173" s="16">
        <v>2</v>
      </c>
      <c r="F173" s="16">
        <v>15</v>
      </c>
      <c r="G173" s="16">
        <v>0</v>
      </c>
      <c r="H173" s="16">
        <v>0</v>
      </c>
      <c r="I173" s="16">
        <v>0</v>
      </c>
      <c r="J173" s="16">
        <v>1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8</v>
      </c>
      <c r="S173" s="16">
        <v>59</v>
      </c>
      <c r="T173" s="16">
        <v>47</v>
      </c>
      <c r="U173" s="16">
        <v>7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14.7</v>
      </c>
      <c r="AG173" s="16">
        <v>17.899999999999999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 t="s">
        <v>29</v>
      </c>
    </row>
    <row r="174" spans="1:40" s="16" customFormat="1" ht="11.4">
      <c r="A174" s="16" t="s">
        <v>108</v>
      </c>
      <c r="B174" s="16">
        <v>95</v>
      </c>
      <c r="C174" s="16">
        <v>3</v>
      </c>
      <c r="D174" s="16">
        <v>77</v>
      </c>
      <c r="E174" s="16">
        <v>0</v>
      </c>
      <c r="F174" s="16">
        <v>11</v>
      </c>
      <c r="G174" s="16">
        <v>2</v>
      </c>
      <c r="H174" s="16">
        <v>1</v>
      </c>
      <c r="I174" s="16">
        <v>0</v>
      </c>
      <c r="J174" s="16">
        <v>0</v>
      </c>
      <c r="K174" s="16">
        <v>0</v>
      </c>
      <c r="L174" s="16">
        <v>1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3</v>
      </c>
      <c r="S174" s="16">
        <v>28</v>
      </c>
      <c r="T174" s="16">
        <v>53</v>
      </c>
      <c r="U174" s="16">
        <v>8</v>
      </c>
      <c r="V174" s="16">
        <v>1</v>
      </c>
      <c r="W174" s="16">
        <v>2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16.5</v>
      </c>
      <c r="AG174" s="16">
        <v>19.399999999999999</v>
      </c>
      <c r="AH174" s="16">
        <v>2</v>
      </c>
      <c r="AI174" s="16">
        <v>2.105</v>
      </c>
      <c r="AJ174" s="16">
        <v>2</v>
      </c>
      <c r="AK174" s="16">
        <v>2.105</v>
      </c>
      <c r="AL174" s="16">
        <v>2</v>
      </c>
      <c r="AM174" s="16">
        <v>2.105</v>
      </c>
      <c r="AN174" s="16" t="s">
        <v>29</v>
      </c>
    </row>
    <row r="175" spans="1:40" s="16" customFormat="1" ht="11.4">
      <c r="A175" s="16" t="s">
        <v>109</v>
      </c>
      <c r="B175" s="16">
        <v>116</v>
      </c>
      <c r="C175" s="16">
        <v>6</v>
      </c>
      <c r="D175" s="16">
        <v>93</v>
      </c>
      <c r="E175" s="16">
        <v>1</v>
      </c>
      <c r="F175" s="16">
        <v>14</v>
      </c>
      <c r="G175" s="16">
        <v>0</v>
      </c>
      <c r="H175" s="16">
        <v>1</v>
      </c>
      <c r="I175" s="16">
        <v>1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7</v>
      </c>
      <c r="S175" s="16">
        <v>34</v>
      </c>
      <c r="T175" s="16">
        <v>64</v>
      </c>
      <c r="U175" s="16">
        <v>10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</v>
      </c>
      <c r="AG175" s="16">
        <v>18.8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 t="s">
        <v>29</v>
      </c>
    </row>
    <row r="176" spans="1:40" s="16" customFormat="1" ht="11.4">
      <c r="A176" s="16" t="s">
        <v>110</v>
      </c>
      <c r="B176" s="16">
        <v>109</v>
      </c>
      <c r="C176" s="16">
        <v>4</v>
      </c>
      <c r="D176" s="16">
        <v>90</v>
      </c>
      <c r="E176" s="16">
        <v>0</v>
      </c>
      <c r="F176" s="16">
        <v>12</v>
      </c>
      <c r="G176" s="16">
        <v>0</v>
      </c>
      <c r="H176" s="16">
        <v>0</v>
      </c>
      <c r="I176" s="16">
        <v>0</v>
      </c>
      <c r="J176" s="16">
        <v>0</v>
      </c>
      <c r="K176" s="16">
        <v>1</v>
      </c>
      <c r="L176" s="16">
        <v>2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2</v>
      </c>
      <c r="S176" s="16">
        <v>35</v>
      </c>
      <c r="T176" s="16">
        <v>53</v>
      </c>
      <c r="U176" s="16">
        <v>17</v>
      </c>
      <c r="V176" s="16">
        <v>1</v>
      </c>
      <c r="W176" s="16">
        <v>1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16.600000000000001</v>
      </c>
      <c r="AG176" s="16">
        <v>20</v>
      </c>
      <c r="AH176" s="16">
        <v>1</v>
      </c>
      <c r="AI176" s="16">
        <v>0.91700000000000004</v>
      </c>
      <c r="AJ176" s="16">
        <v>1</v>
      </c>
      <c r="AK176" s="16">
        <v>0.91700000000000004</v>
      </c>
      <c r="AL176" s="16">
        <v>1</v>
      </c>
      <c r="AM176" s="16">
        <v>0.91700000000000004</v>
      </c>
      <c r="AN176" s="16" t="s">
        <v>29</v>
      </c>
    </row>
    <row r="177" spans="1:40" s="16" customFormat="1" ht="11.4">
      <c r="A177" s="16" t="s">
        <v>111</v>
      </c>
      <c r="B177" s="16">
        <v>92</v>
      </c>
      <c r="C177" s="16">
        <v>4</v>
      </c>
      <c r="D177" s="16">
        <v>71</v>
      </c>
      <c r="E177" s="16">
        <v>3</v>
      </c>
      <c r="F177" s="16">
        <v>11</v>
      </c>
      <c r="G177" s="16">
        <v>0</v>
      </c>
      <c r="H177" s="16">
        <v>1</v>
      </c>
      <c r="I177" s="16">
        <v>0</v>
      </c>
      <c r="J177" s="16">
        <v>2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1</v>
      </c>
      <c r="S177" s="16">
        <v>27</v>
      </c>
      <c r="T177" s="16">
        <v>45</v>
      </c>
      <c r="U177" s="16">
        <v>17</v>
      </c>
      <c r="V177" s="16">
        <v>0</v>
      </c>
      <c r="W177" s="16">
        <v>2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17.3</v>
      </c>
      <c r="AG177" s="16">
        <v>20.7</v>
      </c>
      <c r="AH177" s="16">
        <v>2</v>
      </c>
      <c r="AI177" s="16">
        <v>2.1739999999999999</v>
      </c>
      <c r="AJ177" s="16">
        <v>2</v>
      </c>
      <c r="AK177" s="16">
        <v>2.1739999999999999</v>
      </c>
      <c r="AL177" s="16">
        <v>2</v>
      </c>
      <c r="AM177" s="16">
        <v>2.1739999999999999</v>
      </c>
      <c r="AN177" s="16" t="s">
        <v>29</v>
      </c>
    </row>
    <row r="178" spans="1:40" s="16" customFormat="1" ht="11.4">
      <c r="A178" s="16" t="s">
        <v>112</v>
      </c>
      <c r="B178" s="16">
        <v>120</v>
      </c>
      <c r="C178" s="16">
        <v>9</v>
      </c>
      <c r="D178" s="16">
        <v>94</v>
      </c>
      <c r="E178" s="16">
        <v>0</v>
      </c>
      <c r="F178" s="16">
        <v>14</v>
      </c>
      <c r="G178" s="16">
        <v>0</v>
      </c>
      <c r="H178" s="16">
        <v>2</v>
      </c>
      <c r="I178" s="16">
        <v>0</v>
      </c>
      <c r="J178" s="16">
        <v>1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5</v>
      </c>
      <c r="S178" s="16">
        <v>45</v>
      </c>
      <c r="T178" s="16">
        <v>54</v>
      </c>
      <c r="U178" s="16">
        <v>11</v>
      </c>
      <c r="V178" s="16">
        <v>5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16.100000000000001</v>
      </c>
      <c r="AG178" s="16">
        <v>19.899999999999999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 t="s">
        <v>29</v>
      </c>
    </row>
    <row r="179" spans="1:40" s="16" customFormat="1" ht="11.4">
      <c r="A179" s="16" t="s">
        <v>113</v>
      </c>
      <c r="B179" s="16">
        <v>127</v>
      </c>
      <c r="C179" s="16">
        <v>6</v>
      </c>
      <c r="D179" s="16">
        <v>101</v>
      </c>
      <c r="E179" s="16">
        <v>2</v>
      </c>
      <c r="F179" s="16">
        <v>15</v>
      </c>
      <c r="G179" s="16">
        <v>1</v>
      </c>
      <c r="H179" s="16">
        <v>1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4</v>
      </c>
      <c r="S179" s="16">
        <v>36</v>
      </c>
      <c r="T179" s="16">
        <v>76</v>
      </c>
      <c r="U179" s="16">
        <v>10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16.100000000000001</v>
      </c>
      <c r="AG179" s="16">
        <v>18.8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 t="s">
        <v>29</v>
      </c>
    </row>
    <row r="180" spans="1:40" s="16" customFormat="1" ht="11.4">
      <c r="A180" s="16" t="s">
        <v>114</v>
      </c>
      <c r="B180" s="16">
        <v>148</v>
      </c>
      <c r="C180" s="16">
        <v>6</v>
      </c>
      <c r="D180" s="16">
        <v>116</v>
      </c>
      <c r="E180" s="16">
        <v>0</v>
      </c>
      <c r="F180" s="16">
        <v>23</v>
      </c>
      <c r="G180" s="16">
        <v>2</v>
      </c>
      <c r="H180" s="16">
        <v>0</v>
      </c>
      <c r="I180" s="16">
        <v>0</v>
      </c>
      <c r="J180" s="16">
        <v>0</v>
      </c>
      <c r="K180" s="16">
        <v>0</v>
      </c>
      <c r="L180" s="16">
        <v>1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10</v>
      </c>
      <c r="S180" s="16">
        <v>54</v>
      </c>
      <c r="T180" s="16">
        <v>74</v>
      </c>
      <c r="U180" s="16">
        <v>9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15.4</v>
      </c>
      <c r="AG180" s="16">
        <v>19.2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 t="s">
        <v>29</v>
      </c>
    </row>
    <row r="181" spans="1:40" s="16" customFormat="1" ht="11.4">
      <c r="A181" s="16" t="s">
        <v>115</v>
      </c>
      <c r="B181" s="16">
        <v>126</v>
      </c>
      <c r="C181" s="16">
        <v>8</v>
      </c>
      <c r="D181" s="16">
        <v>98</v>
      </c>
      <c r="E181" s="16">
        <v>0</v>
      </c>
      <c r="F181" s="16">
        <v>18</v>
      </c>
      <c r="G181" s="16">
        <v>0</v>
      </c>
      <c r="H181" s="16">
        <v>1</v>
      </c>
      <c r="I181" s="16">
        <v>0</v>
      </c>
      <c r="J181" s="16">
        <v>1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7</v>
      </c>
      <c r="S181" s="16">
        <v>43</v>
      </c>
      <c r="T181" s="16">
        <v>63</v>
      </c>
      <c r="U181" s="16">
        <v>13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15.9</v>
      </c>
      <c r="AG181" s="16">
        <v>19.2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 t="s">
        <v>29</v>
      </c>
    </row>
    <row r="182" spans="1:40" s="16" customFormat="1" ht="11.4">
      <c r="A182" s="16" t="s">
        <v>116</v>
      </c>
      <c r="B182" s="16">
        <v>106</v>
      </c>
      <c r="C182" s="16">
        <v>3</v>
      </c>
      <c r="D182" s="16">
        <v>98</v>
      </c>
      <c r="E182" s="16">
        <v>0</v>
      </c>
      <c r="F182" s="16">
        <v>3</v>
      </c>
      <c r="G182" s="16">
        <v>0</v>
      </c>
      <c r="H182" s="16">
        <v>0</v>
      </c>
      <c r="I182" s="16">
        <v>1</v>
      </c>
      <c r="J182" s="16">
        <v>1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6</v>
      </c>
      <c r="S182" s="16">
        <v>24</v>
      </c>
      <c r="T182" s="16">
        <v>63</v>
      </c>
      <c r="U182" s="16">
        <v>10</v>
      </c>
      <c r="V182" s="16">
        <v>1</v>
      </c>
      <c r="W182" s="16">
        <v>0</v>
      </c>
      <c r="X182" s="16">
        <v>2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16.399999999999999</v>
      </c>
      <c r="AG182" s="16">
        <v>19.5</v>
      </c>
      <c r="AH182" s="16">
        <v>2</v>
      </c>
      <c r="AI182" s="16">
        <v>1.887</v>
      </c>
      <c r="AJ182" s="16">
        <v>2</v>
      </c>
      <c r="AK182" s="16">
        <v>1.887</v>
      </c>
      <c r="AL182" s="16">
        <v>2</v>
      </c>
      <c r="AM182" s="16">
        <v>1.887</v>
      </c>
      <c r="AN182" s="16" t="s">
        <v>29</v>
      </c>
    </row>
    <row r="183" spans="1:40" s="16" customFormat="1" ht="11.4">
      <c r="A183" s="16" t="s">
        <v>117</v>
      </c>
      <c r="B183" s="16">
        <v>111</v>
      </c>
      <c r="C183" s="16">
        <v>4</v>
      </c>
      <c r="D183" s="16">
        <v>95</v>
      </c>
      <c r="E183" s="16">
        <v>1</v>
      </c>
      <c r="F183" s="16">
        <v>10</v>
      </c>
      <c r="G183" s="16">
        <v>0</v>
      </c>
      <c r="H183" s="16">
        <v>0</v>
      </c>
      <c r="I183" s="16">
        <v>0</v>
      </c>
      <c r="J183" s="16">
        <v>1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13</v>
      </c>
      <c r="S183" s="16">
        <v>60</v>
      </c>
      <c r="T183" s="16">
        <v>33</v>
      </c>
      <c r="U183" s="16">
        <v>3</v>
      </c>
      <c r="V183" s="16">
        <v>0</v>
      </c>
      <c r="W183" s="16">
        <v>0</v>
      </c>
      <c r="X183" s="16">
        <v>0</v>
      </c>
      <c r="Y183" s="16">
        <v>0</v>
      </c>
      <c r="Z183" s="16">
        <v>2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14.6</v>
      </c>
      <c r="AG183" s="16">
        <v>17.100000000000001</v>
      </c>
      <c r="AH183" s="16">
        <v>2</v>
      </c>
      <c r="AI183" s="16">
        <v>1.802</v>
      </c>
      <c r="AJ183" s="16">
        <v>2</v>
      </c>
      <c r="AK183" s="16">
        <v>1.802</v>
      </c>
      <c r="AL183" s="16">
        <v>2</v>
      </c>
      <c r="AM183" s="16">
        <v>1.802</v>
      </c>
      <c r="AN183" s="16" t="s">
        <v>29</v>
      </c>
    </row>
    <row r="184" spans="1:40" s="16" customFormat="1" ht="11.4">
      <c r="A184" s="16" t="s">
        <v>118</v>
      </c>
      <c r="B184" s="16">
        <v>116</v>
      </c>
      <c r="C184" s="16">
        <v>4</v>
      </c>
      <c r="D184" s="16">
        <v>95</v>
      </c>
      <c r="E184" s="16">
        <v>0</v>
      </c>
      <c r="F184" s="16">
        <v>14</v>
      </c>
      <c r="G184" s="16">
        <v>2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7</v>
      </c>
      <c r="S184" s="16">
        <v>47</v>
      </c>
      <c r="T184" s="16">
        <v>52</v>
      </c>
      <c r="U184" s="16">
        <v>9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15.2</v>
      </c>
      <c r="AG184" s="16">
        <v>18.8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 t="s">
        <v>29</v>
      </c>
    </row>
    <row r="185" spans="1:40" s="16" customFormat="1" ht="11.4">
      <c r="A185" s="16" t="s">
        <v>119</v>
      </c>
      <c r="B185" s="16">
        <v>129</v>
      </c>
      <c r="C185" s="16">
        <v>6</v>
      </c>
      <c r="D185" s="16">
        <v>106</v>
      </c>
      <c r="E185" s="16">
        <v>0</v>
      </c>
      <c r="F185" s="16">
        <v>17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10</v>
      </c>
      <c r="S185" s="16">
        <v>59</v>
      </c>
      <c r="T185" s="16">
        <v>50</v>
      </c>
      <c r="U185" s="16">
        <v>9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14.8</v>
      </c>
      <c r="AG185" s="16">
        <v>18.7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 t="s">
        <v>29</v>
      </c>
    </row>
    <row r="186" spans="1:40" s="16" customFormat="1" ht="11.4">
      <c r="A186" s="16" t="s">
        <v>120</v>
      </c>
      <c r="B186" s="16">
        <v>107</v>
      </c>
      <c r="C186" s="16">
        <v>2</v>
      </c>
      <c r="D186" s="16">
        <v>88</v>
      </c>
      <c r="E186" s="16">
        <v>2</v>
      </c>
      <c r="F186" s="16">
        <v>14</v>
      </c>
      <c r="G186" s="16">
        <v>0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4</v>
      </c>
      <c r="S186" s="16">
        <v>59</v>
      </c>
      <c r="T186" s="16">
        <v>41</v>
      </c>
      <c r="U186" s="16">
        <v>3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14.5</v>
      </c>
      <c r="AG186" s="16">
        <v>16.8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 t="s">
        <v>29</v>
      </c>
    </row>
    <row r="187" spans="1:40" s="16" customFormat="1" ht="11.4">
      <c r="A187" s="16" t="s">
        <v>121</v>
      </c>
      <c r="B187" s="16">
        <v>113</v>
      </c>
      <c r="C187" s="16">
        <v>4</v>
      </c>
      <c r="D187" s="16">
        <v>102</v>
      </c>
      <c r="E187" s="16">
        <v>1</v>
      </c>
      <c r="F187" s="16">
        <v>6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27</v>
      </c>
      <c r="S187" s="16">
        <v>21</v>
      </c>
      <c r="T187" s="16">
        <v>56</v>
      </c>
      <c r="U187" s="16">
        <v>8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14.6</v>
      </c>
      <c r="AG187" s="16">
        <v>18.899999999999999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 t="s">
        <v>29</v>
      </c>
    </row>
    <row r="188" spans="1:40" s="16" customFormat="1" ht="11.4">
      <c r="A188" s="16" t="s">
        <v>122</v>
      </c>
      <c r="B188" s="16">
        <v>126</v>
      </c>
      <c r="C188" s="16">
        <v>5</v>
      </c>
      <c r="D188" s="16">
        <v>104</v>
      </c>
      <c r="E188" s="16">
        <v>2</v>
      </c>
      <c r="F188" s="16">
        <v>15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5</v>
      </c>
      <c r="S188" s="16">
        <v>77</v>
      </c>
      <c r="T188" s="16">
        <v>32</v>
      </c>
      <c r="U188" s="16">
        <v>10</v>
      </c>
      <c r="V188" s="16">
        <v>0</v>
      </c>
      <c r="W188" s="16">
        <v>2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14.8</v>
      </c>
      <c r="AG188" s="16">
        <v>18.3</v>
      </c>
      <c r="AH188" s="16">
        <v>2</v>
      </c>
      <c r="AI188" s="16">
        <v>1.587</v>
      </c>
      <c r="AJ188" s="16">
        <v>2</v>
      </c>
      <c r="AK188" s="16">
        <v>1.587</v>
      </c>
      <c r="AL188" s="16">
        <v>2</v>
      </c>
      <c r="AM188" s="16">
        <v>1.587</v>
      </c>
      <c r="AN188" s="16" t="s">
        <v>29</v>
      </c>
    </row>
    <row r="189" spans="1:40" s="16" customFormat="1" ht="11.4">
      <c r="A189" s="16" t="s">
        <v>123</v>
      </c>
      <c r="B189" s="16">
        <v>127</v>
      </c>
      <c r="C189" s="16">
        <v>7</v>
      </c>
      <c r="D189" s="16">
        <v>101</v>
      </c>
      <c r="E189" s="16">
        <v>1</v>
      </c>
      <c r="F189" s="16">
        <v>13</v>
      </c>
      <c r="G189" s="16">
        <v>1</v>
      </c>
      <c r="H189" s="16">
        <v>0</v>
      </c>
      <c r="I189" s="16">
        <v>2</v>
      </c>
      <c r="J189" s="16">
        <v>1</v>
      </c>
      <c r="K189" s="16">
        <v>0</v>
      </c>
      <c r="L189" s="16">
        <v>1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5</v>
      </c>
      <c r="S189" s="16">
        <v>73</v>
      </c>
      <c r="T189" s="16">
        <v>47</v>
      </c>
      <c r="U189" s="16">
        <v>2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14.1</v>
      </c>
      <c r="AG189" s="16">
        <v>17.100000000000001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 t="s">
        <v>29</v>
      </c>
    </row>
    <row r="190" spans="1:40" s="16" customFormat="1" ht="11.4">
      <c r="A190" s="16" t="s">
        <v>124</v>
      </c>
      <c r="B190" s="16">
        <v>125</v>
      </c>
      <c r="C190" s="16">
        <v>4</v>
      </c>
      <c r="D190" s="16">
        <v>111</v>
      </c>
      <c r="E190" s="16">
        <v>2</v>
      </c>
      <c r="F190" s="16">
        <v>8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16</v>
      </c>
      <c r="S190" s="16">
        <v>57</v>
      </c>
      <c r="T190" s="16">
        <v>46</v>
      </c>
      <c r="U190" s="16">
        <v>5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14.3</v>
      </c>
      <c r="AG190" s="16">
        <v>17.8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 t="s">
        <v>29</v>
      </c>
    </row>
    <row r="191" spans="1:40" s="16" customFormat="1" ht="11.4">
      <c r="A191" s="16" t="s">
        <v>125</v>
      </c>
      <c r="B191" s="16">
        <v>128</v>
      </c>
      <c r="C191" s="16">
        <v>6</v>
      </c>
      <c r="D191" s="16">
        <v>103</v>
      </c>
      <c r="E191" s="16">
        <v>2</v>
      </c>
      <c r="F191" s="16">
        <v>14</v>
      </c>
      <c r="G191" s="16">
        <v>0</v>
      </c>
      <c r="H191" s="16">
        <v>0</v>
      </c>
      <c r="I191" s="16">
        <v>0</v>
      </c>
      <c r="J191" s="16">
        <v>1</v>
      </c>
      <c r="K191" s="16">
        <v>0</v>
      </c>
      <c r="L191" s="16">
        <v>2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11</v>
      </c>
      <c r="S191" s="16">
        <v>70</v>
      </c>
      <c r="T191" s="16">
        <v>34</v>
      </c>
      <c r="U191" s="16">
        <v>12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14.7</v>
      </c>
      <c r="AG191" s="16">
        <v>18.600000000000001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 t="s">
        <v>29</v>
      </c>
    </row>
    <row r="192" spans="1:40" s="16" customFormat="1" ht="11.4">
      <c r="A192" s="16" t="s">
        <v>126</v>
      </c>
      <c r="B192" s="16">
        <v>110</v>
      </c>
      <c r="C192" s="16">
        <v>5</v>
      </c>
      <c r="D192" s="16">
        <v>96</v>
      </c>
      <c r="E192" s="16">
        <v>1</v>
      </c>
      <c r="F192" s="16">
        <v>7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1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19</v>
      </c>
      <c r="S192" s="16">
        <v>48</v>
      </c>
      <c r="T192" s="16">
        <v>40</v>
      </c>
      <c r="U192" s="16">
        <v>1</v>
      </c>
      <c r="V192" s="16">
        <v>2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13.8</v>
      </c>
      <c r="AG192" s="16">
        <v>17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 t="s">
        <v>29</v>
      </c>
    </row>
    <row r="193" spans="1:40" s="16" customFormat="1" ht="11.4">
      <c r="A193" s="16" t="s">
        <v>127</v>
      </c>
      <c r="B193" s="16">
        <v>122</v>
      </c>
      <c r="C193" s="16">
        <v>9</v>
      </c>
      <c r="D193" s="16">
        <v>107</v>
      </c>
      <c r="E193" s="16">
        <v>2</v>
      </c>
      <c r="F193" s="16">
        <v>4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11</v>
      </c>
      <c r="S193" s="16">
        <v>63</v>
      </c>
      <c r="T193" s="16">
        <v>42</v>
      </c>
      <c r="U193" s="16">
        <v>6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14.1</v>
      </c>
      <c r="AG193" s="16">
        <v>17.399999999999999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 t="s">
        <v>29</v>
      </c>
    </row>
    <row r="194" spans="1:40" s="16" customFormat="1" ht="11.4">
      <c r="A194" s="16" t="s">
        <v>128</v>
      </c>
      <c r="B194" s="16">
        <v>124</v>
      </c>
      <c r="C194" s="16">
        <v>11</v>
      </c>
      <c r="D194" s="16">
        <v>103</v>
      </c>
      <c r="E194" s="16">
        <v>1</v>
      </c>
      <c r="F194" s="16">
        <v>8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16</v>
      </c>
      <c r="S194" s="16">
        <v>56</v>
      </c>
      <c r="T194" s="16">
        <v>45</v>
      </c>
      <c r="U194" s="16">
        <v>6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14.3</v>
      </c>
      <c r="AG194" s="16">
        <v>17.8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 t="s">
        <v>29</v>
      </c>
    </row>
    <row r="195" spans="1:40" s="16" customFormat="1" ht="11.4">
      <c r="A195" s="16" t="s">
        <v>129</v>
      </c>
      <c r="B195" s="16">
        <v>92</v>
      </c>
      <c r="C195" s="16">
        <v>8</v>
      </c>
      <c r="D195" s="16">
        <v>79</v>
      </c>
      <c r="E195" s="16">
        <v>2</v>
      </c>
      <c r="F195" s="16">
        <v>2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2</v>
      </c>
      <c r="S195" s="16">
        <v>52</v>
      </c>
      <c r="T195" s="16">
        <v>33</v>
      </c>
      <c r="U195" s="16">
        <v>5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14.6</v>
      </c>
      <c r="AG195" s="16">
        <v>18.600000000000001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 t="s">
        <v>29</v>
      </c>
    </row>
    <row r="196" spans="1:40" s="16" customFormat="1" ht="11.4">
      <c r="A196" s="16" t="s">
        <v>130</v>
      </c>
      <c r="B196" s="16">
        <v>75</v>
      </c>
      <c r="C196" s="16">
        <v>8</v>
      </c>
      <c r="D196" s="16">
        <v>60</v>
      </c>
      <c r="E196" s="16">
        <v>2</v>
      </c>
      <c r="F196" s="16">
        <v>4</v>
      </c>
      <c r="G196" s="16">
        <v>1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10</v>
      </c>
      <c r="S196" s="16">
        <v>23</v>
      </c>
      <c r="T196" s="16">
        <v>33</v>
      </c>
      <c r="U196" s="16">
        <v>8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15.4</v>
      </c>
      <c r="AG196" s="16">
        <v>19.600000000000001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 t="s">
        <v>29</v>
      </c>
    </row>
    <row r="197" spans="1:40" s="16" customFormat="1" ht="11.4">
      <c r="A197" s="16" t="s">
        <v>131</v>
      </c>
      <c r="B197" s="16">
        <v>125</v>
      </c>
      <c r="C197" s="16">
        <v>13</v>
      </c>
      <c r="D197" s="16">
        <v>101</v>
      </c>
      <c r="E197" s="16">
        <v>1</v>
      </c>
      <c r="F197" s="16">
        <v>8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1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5</v>
      </c>
      <c r="S197" s="16">
        <v>47</v>
      </c>
      <c r="T197" s="16">
        <v>67</v>
      </c>
      <c r="U197" s="16">
        <v>6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15.7</v>
      </c>
      <c r="AG197" s="16">
        <v>19.2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 t="s">
        <v>29</v>
      </c>
    </row>
    <row r="198" spans="1:40" s="16" customFormat="1" ht="11.4">
      <c r="A198" s="16" t="s">
        <v>132</v>
      </c>
      <c r="B198" s="16">
        <v>124</v>
      </c>
      <c r="C198" s="16">
        <v>9</v>
      </c>
      <c r="D198" s="16">
        <v>101</v>
      </c>
      <c r="E198" s="16">
        <v>2</v>
      </c>
      <c r="F198" s="16">
        <v>10</v>
      </c>
      <c r="G198" s="16">
        <v>0</v>
      </c>
      <c r="H198" s="16">
        <v>1</v>
      </c>
      <c r="I198" s="16">
        <v>0</v>
      </c>
      <c r="J198" s="16">
        <v>0</v>
      </c>
      <c r="K198" s="16">
        <v>0</v>
      </c>
      <c r="L198" s="16">
        <v>1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11</v>
      </c>
      <c r="S198" s="16">
        <v>68</v>
      </c>
      <c r="T198" s="16">
        <v>38</v>
      </c>
      <c r="U198" s="16">
        <v>7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14.2</v>
      </c>
      <c r="AG198" s="16">
        <v>18.3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 t="s">
        <v>29</v>
      </c>
    </row>
    <row r="199" spans="1:40" s="16" customFormat="1" ht="11.4">
      <c r="A199" s="16" t="s">
        <v>133</v>
      </c>
      <c r="B199" s="16">
        <v>126</v>
      </c>
      <c r="C199" s="16">
        <v>17</v>
      </c>
      <c r="D199" s="16">
        <v>97</v>
      </c>
      <c r="E199" s="16">
        <v>4</v>
      </c>
      <c r="F199" s="16">
        <v>6</v>
      </c>
      <c r="G199" s="16">
        <v>0</v>
      </c>
      <c r="H199" s="16">
        <v>1</v>
      </c>
      <c r="I199" s="16">
        <v>0</v>
      </c>
      <c r="J199" s="16">
        <v>0</v>
      </c>
      <c r="K199" s="16">
        <v>0</v>
      </c>
      <c r="L199" s="16">
        <v>1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3</v>
      </c>
      <c r="S199" s="16">
        <v>40</v>
      </c>
      <c r="T199" s="16">
        <v>66</v>
      </c>
      <c r="U199" s="16">
        <v>15</v>
      </c>
      <c r="V199" s="16">
        <v>2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16.5</v>
      </c>
      <c r="AG199" s="16">
        <v>19.899999999999999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 t="s">
        <v>29</v>
      </c>
    </row>
    <row r="200" spans="1:40" s="16" customFormat="1" ht="11.4">
      <c r="A200" s="16" t="s">
        <v>134</v>
      </c>
      <c r="B200" s="16">
        <v>105</v>
      </c>
      <c r="C200" s="16">
        <v>14</v>
      </c>
      <c r="D200" s="16">
        <v>83</v>
      </c>
      <c r="E200" s="16">
        <v>3</v>
      </c>
      <c r="F200" s="16">
        <v>4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7</v>
      </c>
      <c r="S200" s="16">
        <v>30</v>
      </c>
      <c r="T200" s="16">
        <v>60</v>
      </c>
      <c r="U200" s="16">
        <v>6</v>
      </c>
      <c r="V200" s="16">
        <v>1</v>
      </c>
      <c r="W200" s="16">
        <v>1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16.100000000000001</v>
      </c>
      <c r="AG200" s="16">
        <v>19</v>
      </c>
      <c r="AH200" s="16">
        <v>1</v>
      </c>
      <c r="AI200" s="16">
        <v>0.95199999999999996</v>
      </c>
      <c r="AJ200" s="16">
        <v>1</v>
      </c>
      <c r="AK200" s="16">
        <v>0.95199999999999996</v>
      </c>
      <c r="AL200" s="16">
        <v>1</v>
      </c>
      <c r="AM200" s="16">
        <v>0.95199999999999996</v>
      </c>
      <c r="AN200" s="16" t="s">
        <v>29</v>
      </c>
    </row>
    <row r="201" spans="1:40" s="16" customFormat="1" ht="11.4">
      <c r="A201" s="16" t="s">
        <v>135</v>
      </c>
      <c r="B201" s="16">
        <v>133</v>
      </c>
      <c r="C201" s="16">
        <v>13</v>
      </c>
      <c r="D201" s="16">
        <v>108</v>
      </c>
      <c r="E201" s="16">
        <v>2</v>
      </c>
      <c r="F201" s="16">
        <v>6</v>
      </c>
      <c r="G201" s="16">
        <v>0</v>
      </c>
      <c r="H201" s="16">
        <v>1</v>
      </c>
      <c r="I201" s="16">
        <v>0</v>
      </c>
      <c r="J201" s="16">
        <v>1</v>
      </c>
      <c r="K201" s="16">
        <v>0</v>
      </c>
      <c r="L201" s="16">
        <v>2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3</v>
      </c>
      <c r="S201" s="16">
        <v>43</v>
      </c>
      <c r="T201" s="16">
        <v>67</v>
      </c>
      <c r="U201" s="16">
        <v>11</v>
      </c>
      <c r="V201" s="16">
        <v>6</v>
      </c>
      <c r="W201" s="16">
        <v>1</v>
      </c>
      <c r="X201" s="16">
        <v>1</v>
      </c>
      <c r="Y201" s="16">
        <v>0</v>
      </c>
      <c r="Z201" s="16">
        <v>1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17</v>
      </c>
      <c r="AG201" s="16">
        <v>20</v>
      </c>
      <c r="AH201" s="16">
        <v>3</v>
      </c>
      <c r="AI201" s="16">
        <v>2.2559999999999998</v>
      </c>
      <c r="AJ201" s="16">
        <v>3</v>
      </c>
      <c r="AK201" s="16">
        <v>2.2559999999999998</v>
      </c>
      <c r="AL201" s="16">
        <v>3</v>
      </c>
      <c r="AM201" s="16">
        <v>2.2559999999999998</v>
      </c>
      <c r="AN201" s="16" t="s">
        <v>29</v>
      </c>
    </row>
    <row r="202" spans="1:40" s="16" customFormat="1" ht="11.4">
      <c r="A202" s="16" t="s">
        <v>136</v>
      </c>
      <c r="B202" s="16">
        <v>116</v>
      </c>
      <c r="C202" s="16">
        <v>9</v>
      </c>
      <c r="D202" s="16">
        <v>97</v>
      </c>
      <c r="E202" s="16">
        <v>5</v>
      </c>
      <c r="F202" s="16">
        <v>4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1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5</v>
      </c>
      <c r="S202" s="16">
        <v>28</v>
      </c>
      <c r="T202" s="16">
        <v>65</v>
      </c>
      <c r="U202" s="16">
        <v>16</v>
      </c>
      <c r="V202" s="16">
        <v>1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16.600000000000001</v>
      </c>
      <c r="AG202" s="16">
        <v>20.3</v>
      </c>
      <c r="AH202" s="16">
        <v>1</v>
      </c>
      <c r="AI202" s="16">
        <v>0.86199999999999999</v>
      </c>
      <c r="AJ202" s="16">
        <v>1</v>
      </c>
      <c r="AK202" s="16">
        <v>0.86199999999999999</v>
      </c>
      <c r="AL202" s="16">
        <v>1</v>
      </c>
      <c r="AM202" s="16">
        <v>0.86199999999999999</v>
      </c>
      <c r="AN202" s="16" t="s">
        <v>29</v>
      </c>
    </row>
    <row r="203" spans="1:40" s="16" customFormat="1" ht="11.4">
      <c r="A203" s="16" t="s">
        <v>137</v>
      </c>
      <c r="B203" s="16">
        <v>124</v>
      </c>
      <c r="C203" s="16">
        <v>12</v>
      </c>
      <c r="D203" s="16">
        <v>106</v>
      </c>
      <c r="E203" s="16">
        <v>2</v>
      </c>
      <c r="F203" s="16">
        <v>2</v>
      </c>
      <c r="G203" s="16">
        <v>0</v>
      </c>
      <c r="H203" s="16">
        <v>1</v>
      </c>
      <c r="I203" s="16">
        <v>0</v>
      </c>
      <c r="J203" s="16">
        <v>0</v>
      </c>
      <c r="K203" s="16">
        <v>0</v>
      </c>
      <c r="L203" s="16">
        <v>1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7</v>
      </c>
      <c r="S203" s="16">
        <v>39</v>
      </c>
      <c r="T203" s="16">
        <v>67</v>
      </c>
      <c r="U203" s="16">
        <v>10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16</v>
      </c>
      <c r="AG203" s="16">
        <v>19.3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 t="s">
        <v>29</v>
      </c>
    </row>
    <row r="204" spans="1:40" s="16" customFormat="1" ht="11.4">
      <c r="A204" s="16" t="s">
        <v>138</v>
      </c>
      <c r="B204" s="16">
        <v>100</v>
      </c>
      <c r="C204" s="16">
        <v>13</v>
      </c>
      <c r="D204" s="16">
        <v>82</v>
      </c>
      <c r="E204" s="16">
        <v>2</v>
      </c>
      <c r="F204" s="16">
        <v>2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26</v>
      </c>
      <c r="T204" s="16">
        <v>46</v>
      </c>
      <c r="U204" s="16">
        <v>21</v>
      </c>
      <c r="V204" s="16">
        <v>6</v>
      </c>
      <c r="W204" s="16">
        <v>1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18</v>
      </c>
      <c r="AG204" s="16">
        <v>22.9</v>
      </c>
      <c r="AH204" s="16">
        <v>1</v>
      </c>
      <c r="AI204" s="16">
        <v>1</v>
      </c>
      <c r="AJ204" s="16">
        <v>1</v>
      </c>
      <c r="AK204" s="16">
        <v>1</v>
      </c>
      <c r="AL204" s="16">
        <v>1</v>
      </c>
      <c r="AM204" s="16">
        <v>1</v>
      </c>
      <c r="AN204" s="16" t="s">
        <v>29</v>
      </c>
    </row>
    <row r="205" spans="1:40" s="16" customFormat="1" ht="11.4">
      <c r="A205" s="16" t="s">
        <v>139</v>
      </c>
      <c r="B205" s="16">
        <v>93</v>
      </c>
      <c r="C205" s="16">
        <v>12</v>
      </c>
      <c r="D205" s="16">
        <v>73</v>
      </c>
      <c r="E205" s="16">
        <v>1</v>
      </c>
      <c r="F205" s="16">
        <v>4</v>
      </c>
      <c r="G205" s="16">
        <v>0</v>
      </c>
      <c r="H205" s="16">
        <v>1</v>
      </c>
      <c r="I205" s="16">
        <v>0</v>
      </c>
      <c r="J205" s="16">
        <v>0</v>
      </c>
      <c r="K205" s="16">
        <v>0</v>
      </c>
      <c r="L205" s="16">
        <v>2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1</v>
      </c>
      <c r="S205" s="16">
        <v>18</v>
      </c>
      <c r="T205" s="16">
        <v>51</v>
      </c>
      <c r="U205" s="16">
        <v>21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17.899999999999999</v>
      </c>
      <c r="AG205" s="16">
        <v>21.2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29</v>
      </c>
    </row>
    <row r="206" spans="1:40" s="16" customFormat="1" ht="11.4">
      <c r="A206" s="16" t="s">
        <v>140</v>
      </c>
      <c r="B206" s="16">
        <v>105</v>
      </c>
      <c r="C206" s="16">
        <v>13</v>
      </c>
      <c r="D206" s="16">
        <v>80</v>
      </c>
      <c r="E206" s="16">
        <v>1</v>
      </c>
      <c r="F206" s="16">
        <v>9</v>
      </c>
      <c r="G206" s="16">
        <v>0</v>
      </c>
      <c r="H206" s="16">
        <v>0</v>
      </c>
      <c r="I206" s="16">
        <v>1</v>
      </c>
      <c r="J206" s="16">
        <v>1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3</v>
      </c>
      <c r="S206" s="16">
        <v>36</v>
      </c>
      <c r="T206" s="16">
        <v>41</v>
      </c>
      <c r="U206" s="16">
        <v>16</v>
      </c>
      <c r="V206" s="16">
        <v>9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</v>
      </c>
      <c r="AG206" s="16">
        <v>21.8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 t="s">
        <v>29</v>
      </c>
    </row>
    <row r="207" spans="1:40" s="16" customFormat="1" ht="11.4">
      <c r="A207" s="16" t="s">
        <v>141</v>
      </c>
      <c r="B207" s="16">
        <v>90</v>
      </c>
      <c r="C207" s="16">
        <v>8</v>
      </c>
      <c r="D207" s="16">
        <v>78</v>
      </c>
      <c r="E207" s="16">
        <v>1</v>
      </c>
      <c r="F207" s="16">
        <v>2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1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2</v>
      </c>
      <c r="S207" s="16">
        <v>17</v>
      </c>
      <c r="T207" s="16">
        <v>53</v>
      </c>
      <c r="U207" s="16">
        <v>16</v>
      </c>
      <c r="V207" s="16">
        <v>2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17.600000000000001</v>
      </c>
      <c r="AG207" s="16">
        <v>20.2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 t="s">
        <v>29</v>
      </c>
    </row>
    <row r="208" spans="1:40" s="16" customFormat="1" ht="11.4">
      <c r="A208" s="16" t="s">
        <v>142</v>
      </c>
      <c r="B208" s="16">
        <v>95</v>
      </c>
      <c r="C208" s="16">
        <v>6</v>
      </c>
      <c r="D208" s="16">
        <v>79</v>
      </c>
      <c r="E208" s="16">
        <v>1</v>
      </c>
      <c r="F208" s="16">
        <v>8</v>
      </c>
      <c r="G208" s="16">
        <v>0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1</v>
      </c>
      <c r="S208" s="16">
        <v>24</v>
      </c>
      <c r="T208" s="16">
        <v>57</v>
      </c>
      <c r="U208" s="16">
        <v>9</v>
      </c>
      <c r="V208" s="16">
        <v>4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17.100000000000001</v>
      </c>
      <c r="AG208" s="16">
        <v>19.8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 t="s">
        <v>29</v>
      </c>
    </row>
    <row r="209" spans="1:40" s="16" customFormat="1" ht="11.4">
      <c r="A209" s="16" t="s">
        <v>143</v>
      </c>
      <c r="B209" s="16">
        <v>80</v>
      </c>
      <c r="C209" s="16">
        <v>8</v>
      </c>
      <c r="D209" s="16">
        <v>61</v>
      </c>
      <c r="E209" s="16">
        <v>0</v>
      </c>
      <c r="F209" s="16">
        <v>7</v>
      </c>
      <c r="G209" s="16">
        <v>1</v>
      </c>
      <c r="H209" s="16">
        <v>0</v>
      </c>
      <c r="I209" s="16">
        <v>1</v>
      </c>
      <c r="J209" s="16">
        <v>1</v>
      </c>
      <c r="K209" s="16">
        <v>0</v>
      </c>
      <c r="L209" s="16">
        <v>1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9</v>
      </c>
      <c r="T209" s="16">
        <v>43</v>
      </c>
      <c r="U209" s="16">
        <v>23</v>
      </c>
      <c r="V209" s="16">
        <v>4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18.8</v>
      </c>
      <c r="AG209" s="16">
        <v>22.9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 t="s">
        <v>29</v>
      </c>
    </row>
    <row r="210" spans="1:40" s="16" customFormat="1" ht="11.4">
      <c r="A210" s="16" t="s">
        <v>144</v>
      </c>
      <c r="B210" s="16">
        <v>83</v>
      </c>
      <c r="C210" s="16">
        <v>4</v>
      </c>
      <c r="D210" s="16">
        <v>73</v>
      </c>
      <c r="E210" s="16">
        <v>2</v>
      </c>
      <c r="F210" s="16">
        <v>4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54</v>
      </c>
      <c r="U210" s="16">
        <v>26</v>
      </c>
      <c r="V210" s="16">
        <v>2</v>
      </c>
      <c r="W210" s="16">
        <v>0</v>
      </c>
      <c r="X210" s="16">
        <v>1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19.7</v>
      </c>
      <c r="AG210" s="16">
        <v>22.1</v>
      </c>
      <c r="AH210" s="16">
        <v>1</v>
      </c>
      <c r="AI210" s="16">
        <v>1.2050000000000001</v>
      </c>
      <c r="AJ210" s="16">
        <v>1</v>
      </c>
      <c r="AK210" s="16">
        <v>1.2050000000000001</v>
      </c>
      <c r="AL210" s="16">
        <v>1</v>
      </c>
      <c r="AM210" s="16">
        <v>1.2050000000000001</v>
      </c>
      <c r="AN210" s="16" t="s">
        <v>29</v>
      </c>
    </row>
    <row r="211" spans="1:40" s="16" customFormat="1" ht="11.4">
      <c r="A211" s="16" t="s">
        <v>145</v>
      </c>
      <c r="B211" s="16">
        <v>88</v>
      </c>
      <c r="C211" s="16">
        <v>4</v>
      </c>
      <c r="D211" s="16">
        <v>75</v>
      </c>
      <c r="E211" s="16">
        <v>4</v>
      </c>
      <c r="F211" s="16">
        <v>4</v>
      </c>
      <c r="G211" s="16">
        <v>0</v>
      </c>
      <c r="H211" s="16">
        <v>0</v>
      </c>
      <c r="I211" s="16">
        <v>0</v>
      </c>
      <c r="J211" s="16">
        <v>0</v>
      </c>
      <c r="K211" s="16">
        <v>1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8</v>
      </c>
      <c r="S211" s="16">
        <v>24</v>
      </c>
      <c r="T211" s="16">
        <v>41</v>
      </c>
      <c r="U211" s="16">
        <v>13</v>
      </c>
      <c r="V211" s="16">
        <v>2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15.9</v>
      </c>
      <c r="AG211" s="16">
        <v>20.5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29</v>
      </c>
    </row>
    <row r="212" spans="1:40" s="16" customFormat="1" ht="11.4">
      <c r="A212" s="16" t="s">
        <v>146</v>
      </c>
      <c r="B212" s="16">
        <v>75</v>
      </c>
      <c r="C212" s="16">
        <v>10</v>
      </c>
      <c r="D212" s="16">
        <v>58</v>
      </c>
      <c r="E212" s="16">
        <v>0</v>
      </c>
      <c r="F212" s="16">
        <v>6</v>
      </c>
      <c r="G212" s="16">
        <v>0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3</v>
      </c>
      <c r="S212" s="16">
        <v>19</v>
      </c>
      <c r="T212" s="16">
        <v>33</v>
      </c>
      <c r="U212" s="16">
        <v>16</v>
      </c>
      <c r="V212" s="16">
        <v>2</v>
      </c>
      <c r="W212" s="16">
        <v>2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17.399999999999999</v>
      </c>
      <c r="AG212" s="16">
        <v>21.9</v>
      </c>
      <c r="AH212" s="16">
        <v>2</v>
      </c>
      <c r="AI212" s="16">
        <v>2.6669999999999998</v>
      </c>
      <c r="AJ212" s="16">
        <v>2</v>
      </c>
      <c r="AK212" s="16">
        <v>2.6669999999999998</v>
      </c>
      <c r="AL212" s="16">
        <v>2</v>
      </c>
      <c r="AM212" s="16">
        <v>2.6669999999999998</v>
      </c>
      <c r="AN212" s="16" t="s">
        <v>29</v>
      </c>
    </row>
    <row r="213" spans="1:40" s="16" customFormat="1" ht="11.4">
      <c r="A213" s="16" t="s">
        <v>147</v>
      </c>
      <c r="B213" s="16">
        <v>69</v>
      </c>
      <c r="C213" s="16">
        <v>3</v>
      </c>
      <c r="D213" s="16">
        <v>59</v>
      </c>
      <c r="E213" s="16">
        <v>1</v>
      </c>
      <c r="F213" s="16">
        <v>6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11</v>
      </c>
      <c r="T213" s="16">
        <v>40</v>
      </c>
      <c r="U213" s="16">
        <v>18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17.7</v>
      </c>
      <c r="AG213" s="16">
        <v>20.7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1.4">
      <c r="A214" s="16" t="s">
        <v>148</v>
      </c>
      <c r="B214" s="16">
        <v>75</v>
      </c>
      <c r="C214" s="16">
        <v>8</v>
      </c>
      <c r="D214" s="16">
        <v>62</v>
      </c>
      <c r="E214" s="16">
        <v>0</v>
      </c>
      <c r="F214" s="16">
        <v>4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1</v>
      </c>
      <c r="S214" s="16">
        <v>13</v>
      </c>
      <c r="T214" s="16">
        <v>46</v>
      </c>
      <c r="U214" s="16">
        <v>12</v>
      </c>
      <c r="V214" s="16">
        <v>3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17.8</v>
      </c>
      <c r="AG214" s="16">
        <v>20.6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29</v>
      </c>
    </row>
    <row r="215" spans="1:40" s="16" customFormat="1" ht="11.4">
      <c r="A215" s="16" t="s">
        <v>149</v>
      </c>
      <c r="B215" s="16">
        <v>70</v>
      </c>
      <c r="C215" s="16">
        <v>3</v>
      </c>
      <c r="D215" s="16">
        <v>60</v>
      </c>
      <c r="E215" s="16">
        <v>1</v>
      </c>
      <c r="F215" s="16">
        <v>4</v>
      </c>
      <c r="G215" s="16">
        <v>2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15</v>
      </c>
      <c r="T215" s="16">
        <v>40</v>
      </c>
      <c r="U215" s="16">
        <v>11</v>
      </c>
      <c r="V215" s="16">
        <v>4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17.600000000000001</v>
      </c>
      <c r="AG215" s="16">
        <v>21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1.4">
      <c r="A216" s="16" t="s">
        <v>150</v>
      </c>
      <c r="B216" s="16">
        <v>66</v>
      </c>
      <c r="C216" s="16">
        <v>4</v>
      </c>
      <c r="D216" s="16">
        <v>52</v>
      </c>
      <c r="E216" s="16">
        <v>0</v>
      </c>
      <c r="F216" s="16">
        <v>7</v>
      </c>
      <c r="G216" s="16">
        <v>2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1</v>
      </c>
      <c r="S216" s="16">
        <v>17</v>
      </c>
      <c r="T216" s="16">
        <v>37</v>
      </c>
      <c r="U216" s="16">
        <v>10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17.100000000000001</v>
      </c>
      <c r="AG216" s="16">
        <v>20.5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5272</v>
      </c>
      <c r="C217" s="17">
        <v>194</v>
      </c>
      <c r="D217" s="17">
        <v>4443</v>
      </c>
      <c r="E217" s="17">
        <v>38</v>
      </c>
      <c r="F217" s="17">
        <v>515</v>
      </c>
      <c r="G217" s="17">
        <v>27</v>
      </c>
      <c r="H217" s="17">
        <v>16</v>
      </c>
      <c r="I217" s="17">
        <v>11</v>
      </c>
      <c r="J217" s="17">
        <v>16</v>
      </c>
      <c r="K217" s="17">
        <v>1</v>
      </c>
      <c r="L217" s="17">
        <v>11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417</v>
      </c>
      <c r="S217" s="17">
        <v>2135</v>
      </c>
      <c r="T217" s="17">
        <v>2324</v>
      </c>
      <c r="U217" s="17">
        <v>350</v>
      </c>
      <c r="V217" s="17">
        <v>32</v>
      </c>
      <c r="W217" s="17">
        <v>7</v>
      </c>
      <c r="X217" s="17">
        <v>2</v>
      </c>
      <c r="Y217" s="17">
        <v>0</v>
      </c>
      <c r="Z217" s="17">
        <v>2</v>
      </c>
      <c r="AA217" s="17">
        <v>0</v>
      </c>
      <c r="AB217" s="17">
        <v>2</v>
      </c>
      <c r="AC217" s="17">
        <v>1</v>
      </c>
      <c r="AD217" s="17">
        <v>0</v>
      </c>
      <c r="AE217" s="17">
        <v>0</v>
      </c>
      <c r="AF217" s="17">
        <v>15.2</v>
      </c>
      <c r="AG217" s="17">
        <v>18.600000000000001</v>
      </c>
      <c r="AH217" s="17">
        <v>14</v>
      </c>
      <c r="AI217" s="17">
        <v>0.26600000000000001</v>
      </c>
      <c r="AJ217" s="17">
        <v>14</v>
      </c>
      <c r="AK217" s="17">
        <v>0.26600000000000001</v>
      </c>
      <c r="AL217" s="17">
        <v>14</v>
      </c>
      <c r="AM217" s="17">
        <v>0.26600000000000001</v>
      </c>
      <c r="AN217" s="17" t="s">
        <v>29</v>
      </c>
    </row>
    <row r="218" spans="1:40" s="17" customFormat="1" ht="12">
      <c r="A218" s="17" t="s">
        <v>152</v>
      </c>
      <c r="B218" s="17">
        <v>6825</v>
      </c>
      <c r="C218" s="17">
        <v>337</v>
      </c>
      <c r="D218" s="17">
        <v>5693</v>
      </c>
      <c r="E218" s="17">
        <v>65</v>
      </c>
      <c r="F218" s="17">
        <v>621</v>
      </c>
      <c r="G218" s="17">
        <v>31</v>
      </c>
      <c r="H218" s="17">
        <v>23</v>
      </c>
      <c r="I218" s="17">
        <v>14</v>
      </c>
      <c r="J218" s="17">
        <v>18</v>
      </c>
      <c r="K218" s="17">
        <v>2</v>
      </c>
      <c r="L218" s="17">
        <v>21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468</v>
      </c>
      <c r="S218" s="17">
        <v>2581</v>
      </c>
      <c r="T218" s="17">
        <v>3131</v>
      </c>
      <c r="U218" s="17">
        <v>554</v>
      </c>
      <c r="V218" s="17">
        <v>71</v>
      </c>
      <c r="W218" s="17">
        <v>11</v>
      </c>
      <c r="X218" s="17">
        <v>3</v>
      </c>
      <c r="Y218" s="17">
        <v>0</v>
      </c>
      <c r="Z218" s="17">
        <v>3</v>
      </c>
      <c r="AA218" s="17">
        <v>0</v>
      </c>
      <c r="AB218" s="17">
        <v>2</v>
      </c>
      <c r="AC218" s="17">
        <v>1</v>
      </c>
      <c r="AD218" s="17">
        <v>0</v>
      </c>
      <c r="AE218" s="17">
        <v>0</v>
      </c>
      <c r="AF218" s="17">
        <v>15.5</v>
      </c>
      <c r="AG218" s="17">
        <v>19</v>
      </c>
      <c r="AH218" s="17">
        <v>20</v>
      </c>
      <c r="AI218" s="17">
        <v>0.29299999999999998</v>
      </c>
      <c r="AJ218" s="17">
        <v>20</v>
      </c>
      <c r="AK218" s="17">
        <v>0.29299999999999998</v>
      </c>
      <c r="AL218" s="17">
        <v>20</v>
      </c>
      <c r="AM218" s="17">
        <v>0.29299999999999998</v>
      </c>
      <c r="AN218" s="17" t="s">
        <v>29</v>
      </c>
    </row>
    <row r="219" spans="1:40" s="17" customFormat="1" ht="12">
      <c r="A219" s="17" t="s">
        <v>153</v>
      </c>
      <c r="B219" s="17">
        <v>7431</v>
      </c>
      <c r="C219" s="17">
        <v>381</v>
      </c>
      <c r="D219" s="17">
        <v>6193</v>
      </c>
      <c r="E219" s="17">
        <v>73</v>
      </c>
      <c r="F219" s="17">
        <v>663</v>
      </c>
      <c r="G219" s="17">
        <v>37</v>
      </c>
      <c r="H219" s="17">
        <v>25</v>
      </c>
      <c r="I219" s="17">
        <v>15</v>
      </c>
      <c r="J219" s="17">
        <v>19</v>
      </c>
      <c r="K219" s="17">
        <v>3</v>
      </c>
      <c r="L219" s="17">
        <v>22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482</v>
      </c>
      <c r="S219" s="17">
        <v>2689</v>
      </c>
      <c r="T219" s="17">
        <v>3465</v>
      </c>
      <c r="U219" s="17">
        <v>683</v>
      </c>
      <c r="V219" s="17">
        <v>89</v>
      </c>
      <c r="W219" s="17">
        <v>13</v>
      </c>
      <c r="X219" s="17">
        <v>4</v>
      </c>
      <c r="Y219" s="17">
        <v>0</v>
      </c>
      <c r="Z219" s="17">
        <v>3</v>
      </c>
      <c r="AA219" s="17">
        <v>0</v>
      </c>
      <c r="AB219" s="17">
        <v>2</v>
      </c>
      <c r="AC219" s="17">
        <v>1</v>
      </c>
      <c r="AD219" s="17">
        <v>0</v>
      </c>
      <c r="AE219" s="17">
        <v>0</v>
      </c>
      <c r="AF219" s="17">
        <v>15.7</v>
      </c>
      <c r="AG219" s="17">
        <v>19.2</v>
      </c>
      <c r="AH219" s="17">
        <v>23</v>
      </c>
      <c r="AI219" s="17">
        <v>0.31</v>
      </c>
      <c r="AJ219" s="17">
        <v>23</v>
      </c>
      <c r="AK219" s="17">
        <v>0.31</v>
      </c>
      <c r="AL219" s="17">
        <v>23</v>
      </c>
      <c r="AM219" s="17">
        <v>0.31</v>
      </c>
      <c r="AN219" s="17" t="s">
        <v>29</v>
      </c>
    </row>
    <row r="220" spans="1:40" s="17" customFormat="1" ht="12">
      <c r="A220" s="17" t="s">
        <v>154</v>
      </c>
      <c r="B220" s="17">
        <v>7938</v>
      </c>
      <c r="C220" s="17">
        <v>406</v>
      </c>
      <c r="D220" s="17">
        <v>6585</v>
      </c>
      <c r="E220" s="17">
        <v>73</v>
      </c>
      <c r="F220" s="17">
        <v>744</v>
      </c>
      <c r="G220" s="17">
        <v>46</v>
      </c>
      <c r="H220" s="17">
        <v>25</v>
      </c>
      <c r="I220" s="17">
        <v>15</v>
      </c>
      <c r="J220" s="17">
        <v>19</v>
      </c>
      <c r="K220" s="17">
        <v>3</v>
      </c>
      <c r="L220" s="17">
        <v>22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488</v>
      </c>
      <c r="S220" s="17">
        <v>2744</v>
      </c>
      <c r="T220" s="17">
        <v>3767</v>
      </c>
      <c r="U220" s="17">
        <v>813</v>
      </c>
      <c r="V220" s="17">
        <v>102</v>
      </c>
      <c r="W220" s="17">
        <v>14</v>
      </c>
      <c r="X220" s="17">
        <v>4</v>
      </c>
      <c r="Y220" s="17">
        <v>0</v>
      </c>
      <c r="Z220" s="17">
        <v>3</v>
      </c>
      <c r="AA220" s="17">
        <v>0</v>
      </c>
      <c r="AB220" s="17">
        <v>2</v>
      </c>
      <c r="AC220" s="17">
        <v>1</v>
      </c>
      <c r="AD220" s="17">
        <v>0</v>
      </c>
      <c r="AE220" s="17">
        <v>0</v>
      </c>
      <c r="AF220" s="17">
        <v>15.9</v>
      </c>
      <c r="AG220" s="17">
        <v>19.5</v>
      </c>
      <c r="AH220" s="17">
        <v>24</v>
      </c>
      <c r="AI220" s="17">
        <v>0.30199999999999999</v>
      </c>
      <c r="AJ220" s="17">
        <v>24</v>
      </c>
      <c r="AK220" s="17">
        <v>0.30199999999999999</v>
      </c>
      <c r="AL220" s="17">
        <v>24</v>
      </c>
      <c r="AM220" s="17">
        <v>0.30199999999999999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1.4">
      <c r="A228" s="16" t="s">
        <v>55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 t="s">
        <v>29</v>
      </c>
      <c r="P228" s="19" t="s">
        <v>55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 t="s">
        <v>155</v>
      </c>
      <c r="AG228" s="19" t="s">
        <v>155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6" t="s">
        <v>29</v>
      </c>
    </row>
    <row r="229" spans="1:40" s="16" customFormat="1" ht="11.4">
      <c r="A229" s="16" t="s">
        <v>56</v>
      </c>
      <c r="B229" s="19">
        <v>0</v>
      </c>
      <c r="C229" s="19">
        <v>0</v>
      </c>
      <c r="D229" s="19">
        <v>0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 t="s">
        <v>29</v>
      </c>
      <c r="P229" s="19" t="s">
        <v>56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 t="s">
        <v>155</v>
      </c>
      <c r="AG229" s="19" t="s">
        <v>155</v>
      </c>
      <c r="AH229" s="19">
        <v>0</v>
      </c>
      <c r="AI229" s="19">
        <v>0</v>
      </c>
      <c r="AJ229" s="19">
        <v>0</v>
      </c>
      <c r="AK229" s="19">
        <v>0</v>
      </c>
      <c r="AL229" s="19">
        <v>0</v>
      </c>
      <c r="AM229" s="19">
        <v>0</v>
      </c>
      <c r="AN229" s="16" t="s">
        <v>29</v>
      </c>
    </row>
    <row r="230" spans="1:40" s="16" customFormat="1" ht="11.4">
      <c r="A230" s="16" t="s">
        <v>57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 t="s">
        <v>29</v>
      </c>
      <c r="P230" s="19" t="s">
        <v>57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 t="s">
        <v>155</v>
      </c>
      <c r="AG230" s="19" t="s">
        <v>155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6" t="s">
        <v>29</v>
      </c>
    </row>
    <row r="231" spans="1:40" s="16" customFormat="1" ht="11.4">
      <c r="A231" s="16" t="s">
        <v>58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 t="s">
        <v>29</v>
      </c>
      <c r="P231" s="19" t="s">
        <v>58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 t="s">
        <v>155</v>
      </c>
      <c r="AG231" s="19" t="s">
        <v>155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6" t="s">
        <v>29</v>
      </c>
    </row>
    <row r="232" spans="1:40" s="16" customFormat="1" ht="11.4">
      <c r="A232" s="16" t="s">
        <v>59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 t="s">
        <v>29</v>
      </c>
      <c r="P232" s="19" t="s">
        <v>59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 t="s">
        <v>155</v>
      </c>
      <c r="AG232" s="19" t="s">
        <v>155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6" t="s">
        <v>29</v>
      </c>
    </row>
    <row r="233" spans="1:40" s="16" customFormat="1" ht="11.4">
      <c r="A233" s="16" t="s">
        <v>60</v>
      </c>
      <c r="B233" s="19">
        <v>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 t="s">
        <v>29</v>
      </c>
      <c r="P233" s="19" t="s">
        <v>60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 t="s">
        <v>155</v>
      </c>
      <c r="AG233" s="19" t="s">
        <v>155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6" t="s">
        <v>29</v>
      </c>
    </row>
    <row r="234" spans="1:40" s="16" customFormat="1" ht="11.4">
      <c r="A234" s="16" t="s">
        <v>61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 t="s">
        <v>29</v>
      </c>
      <c r="P234" s="19" t="s">
        <v>61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 t="s">
        <v>155</v>
      </c>
      <c r="AG234" s="19" t="s">
        <v>155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6" t="s">
        <v>29</v>
      </c>
    </row>
    <row r="235" spans="1:40" s="16" customFormat="1" ht="11.4">
      <c r="A235" s="16" t="s">
        <v>62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 t="s">
        <v>29</v>
      </c>
      <c r="P235" s="19" t="s">
        <v>62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 t="s">
        <v>155</v>
      </c>
      <c r="AG235" s="19" t="s">
        <v>155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6" t="s">
        <v>29</v>
      </c>
    </row>
    <row r="236" spans="1:40" s="16" customFormat="1" ht="11.4">
      <c r="A236" s="16" t="s">
        <v>63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 t="s">
        <v>29</v>
      </c>
      <c r="P236" s="19" t="s">
        <v>63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 t="s">
        <v>155</v>
      </c>
      <c r="AG236" s="19" t="s">
        <v>155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6" t="s">
        <v>29</v>
      </c>
    </row>
    <row r="237" spans="1:40" s="16" customFormat="1" ht="11.4">
      <c r="A237" s="16" t="s">
        <v>64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 t="s">
        <v>29</v>
      </c>
      <c r="P237" s="19" t="s">
        <v>64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 t="s">
        <v>155</v>
      </c>
      <c r="AG237" s="19" t="s">
        <v>155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0</v>
      </c>
      <c r="AN237" s="16" t="s">
        <v>29</v>
      </c>
    </row>
    <row r="238" spans="1:40" s="16" customFormat="1" ht="11.4">
      <c r="A238" s="16" t="s">
        <v>65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 t="s">
        <v>29</v>
      </c>
      <c r="P238" s="19" t="s">
        <v>65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 t="s">
        <v>155</v>
      </c>
      <c r="AG238" s="19" t="s">
        <v>155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0</v>
      </c>
      <c r="AN238" s="16" t="s">
        <v>29</v>
      </c>
    </row>
    <row r="239" spans="1:40" s="16" customFormat="1" ht="11.4">
      <c r="A239" s="16" t="s">
        <v>66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 t="s">
        <v>29</v>
      </c>
      <c r="P239" s="19" t="s">
        <v>66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 t="s">
        <v>155</v>
      </c>
      <c r="AG239" s="19" t="s">
        <v>155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>
        <v>0</v>
      </c>
      <c r="AN239" s="16" t="s">
        <v>29</v>
      </c>
    </row>
    <row r="240" spans="1:40" s="16" customFormat="1" ht="11.4">
      <c r="A240" s="16" t="s">
        <v>67</v>
      </c>
      <c r="B240" s="19">
        <v>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 t="s">
        <v>29</v>
      </c>
      <c r="P240" s="19" t="s">
        <v>67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 t="s">
        <v>155</v>
      </c>
      <c r="AG240" s="19" t="s">
        <v>155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6" t="s">
        <v>29</v>
      </c>
    </row>
    <row r="241" spans="1:40" s="16" customFormat="1" ht="11.4">
      <c r="A241" s="16" t="s">
        <v>68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 t="s">
        <v>29</v>
      </c>
      <c r="P241" s="19" t="s">
        <v>68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 t="s">
        <v>155</v>
      </c>
      <c r="AG241" s="19" t="s">
        <v>155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6" t="s">
        <v>29</v>
      </c>
    </row>
    <row r="242" spans="1:40" s="16" customFormat="1" ht="11.4">
      <c r="A242" s="16" t="s">
        <v>69</v>
      </c>
      <c r="B242" s="19">
        <v>0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 t="s">
        <v>29</v>
      </c>
      <c r="P242" s="19" t="s">
        <v>69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 t="s">
        <v>155</v>
      </c>
      <c r="AG242" s="19" t="s">
        <v>155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6" t="s">
        <v>29</v>
      </c>
    </row>
    <row r="243" spans="1:40" s="16" customFormat="1" ht="11.4">
      <c r="A243" s="16" t="s">
        <v>70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 t="s">
        <v>29</v>
      </c>
      <c r="P243" s="19" t="s">
        <v>70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 t="s">
        <v>155</v>
      </c>
      <c r="AG243" s="19" t="s">
        <v>155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6" t="s">
        <v>29</v>
      </c>
    </row>
    <row r="244" spans="1:40" s="16" customFormat="1" ht="11.4">
      <c r="A244" s="16" t="s">
        <v>71</v>
      </c>
      <c r="B244" s="19">
        <v>0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 t="s">
        <v>29</v>
      </c>
      <c r="P244" s="19" t="s">
        <v>71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 t="s">
        <v>155</v>
      </c>
      <c r="AG244" s="19" t="s">
        <v>155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6" t="s">
        <v>29</v>
      </c>
    </row>
    <row r="245" spans="1:40" s="16" customFormat="1" ht="11.4">
      <c r="A245" s="16" t="s">
        <v>72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 t="s">
        <v>29</v>
      </c>
      <c r="P245" s="19" t="s">
        <v>72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 t="s">
        <v>155</v>
      </c>
      <c r="AG245" s="19" t="s">
        <v>155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6" t="s">
        <v>29</v>
      </c>
    </row>
    <row r="246" spans="1:40" s="16" customFormat="1" ht="11.4">
      <c r="A246" s="16" t="s">
        <v>73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 t="s">
        <v>29</v>
      </c>
      <c r="P246" s="19" t="s">
        <v>73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 t="s">
        <v>155</v>
      </c>
      <c r="AG246" s="19" t="s">
        <v>155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6" t="s">
        <v>29</v>
      </c>
    </row>
    <row r="247" spans="1:40" s="16" customFormat="1" ht="11.4">
      <c r="A247" s="16" t="s">
        <v>74</v>
      </c>
      <c r="B247" s="19">
        <v>0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 t="s">
        <v>29</v>
      </c>
      <c r="P247" s="19" t="s">
        <v>74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 t="s">
        <v>155</v>
      </c>
      <c r="AG247" s="19" t="s">
        <v>155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6" t="s">
        <v>29</v>
      </c>
    </row>
    <row r="248" spans="1:40" s="16" customFormat="1" ht="11.4">
      <c r="A248" s="16" t="s">
        <v>75</v>
      </c>
      <c r="B248" s="19">
        <v>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 t="s">
        <v>29</v>
      </c>
      <c r="P248" s="19" t="s">
        <v>75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 t="s">
        <v>155</v>
      </c>
      <c r="AG248" s="19" t="s">
        <v>155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6" t="s">
        <v>29</v>
      </c>
    </row>
    <row r="249" spans="1:40" s="16" customFormat="1" ht="11.4">
      <c r="A249" s="16" t="s">
        <v>76</v>
      </c>
      <c r="B249" s="19">
        <v>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 t="s">
        <v>29</v>
      </c>
      <c r="P249" s="19" t="s">
        <v>76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 t="s">
        <v>155</v>
      </c>
      <c r="AG249" s="19" t="s">
        <v>155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6" t="s">
        <v>29</v>
      </c>
    </row>
    <row r="250" spans="1:40" s="16" customFormat="1" ht="11.4">
      <c r="A250" s="16" t="s">
        <v>77</v>
      </c>
      <c r="B250" s="19">
        <v>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 t="s">
        <v>29</v>
      </c>
      <c r="P250" s="19" t="s">
        <v>77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 t="s">
        <v>155</v>
      </c>
      <c r="AG250" s="19" t="s">
        <v>155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6" t="s">
        <v>29</v>
      </c>
    </row>
    <row r="251" spans="1:40" s="16" customFormat="1" ht="11.4">
      <c r="A251" s="16" t="s">
        <v>78</v>
      </c>
      <c r="B251" s="19">
        <v>0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 t="s">
        <v>29</v>
      </c>
      <c r="P251" s="19" t="s">
        <v>78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 t="s">
        <v>155</v>
      </c>
      <c r="AG251" s="19" t="s">
        <v>155</v>
      </c>
      <c r="AH251" s="19">
        <v>0</v>
      </c>
      <c r="AI251" s="19">
        <v>0</v>
      </c>
      <c r="AJ251" s="19">
        <v>0</v>
      </c>
      <c r="AK251" s="19">
        <v>0</v>
      </c>
      <c r="AL251" s="19">
        <v>0</v>
      </c>
      <c r="AM251" s="19">
        <v>0</v>
      </c>
      <c r="AN251" s="16" t="s">
        <v>29</v>
      </c>
    </row>
    <row r="252" spans="1:40" s="16" customFormat="1" ht="11.4">
      <c r="A252" s="16" t="s">
        <v>79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 t="s">
        <v>29</v>
      </c>
      <c r="P252" s="19" t="s">
        <v>79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 t="s">
        <v>155</v>
      </c>
      <c r="AG252" s="19" t="s">
        <v>155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6" t="s">
        <v>29</v>
      </c>
    </row>
    <row r="253" spans="1:40" s="16" customFormat="1" ht="11.4">
      <c r="A253" s="16" t="s">
        <v>80</v>
      </c>
      <c r="B253" s="19">
        <v>0</v>
      </c>
      <c r="C253" s="19">
        <v>0</v>
      </c>
      <c r="D253" s="19">
        <v>0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 t="s">
        <v>29</v>
      </c>
      <c r="P253" s="19" t="s">
        <v>80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 t="s">
        <v>155</v>
      </c>
      <c r="AG253" s="19" t="s">
        <v>155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6" t="s">
        <v>29</v>
      </c>
    </row>
    <row r="254" spans="1:40" s="16" customFormat="1" ht="11.4">
      <c r="A254" s="16" t="s">
        <v>81</v>
      </c>
      <c r="B254" s="19">
        <v>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 t="s">
        <v>29</v>
      </c>
      <c r="P254" s="19" t="s">
        <v>81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 t="s">
        <v>155</v>
      </c>
      <c r="AG254" s="19" t="s">
        <v>155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6" t="s">
        <v>29</v>
      </c>
    </row>
    <row r="255" spans="1:40" s="16" customFormat="1" ht="11.4">
      <c r="A255" s="16" t="s">
        <v>82</v>
      </c>
      <c r="B255" s="19">
        <v>17</v>
      </c>
      <c r="C255" s="19">
        <v>1</v>
      </c>
      <c r="D255" s="19">
        <v>16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 t="s">
        <v>29</v>
      </c>
      <c r="P255" s="19" t="s">
        <v>82</v>
      </c>
      <c r="Q255" s="19">
        <v>0</v>
      </c>
      <c r="R255" s="19">
        <v>0</v>
      </c>
      <c r="S255" s="19">
        <v>3</v>
      </c>
      <c r="T255" s="19">
        <v>8</v>
      </c>
      <c r="U255" s="19">
        <v>6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17.7</v>
      </c>
      <c r="AG255" s="19">
        <v>21.1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6" t="s">
        <v>29</v>
      </c>
    </row>
    <row r="256" spans="1:40" s="16" customFormat="1" ht="11.4">
      <c r="A256" s="16" t="s">
        <v>83</v>
      </c>
      <c r="B256" s="16">
        <v>64</v>
      </c>
      <c r="C256" s="16">
        <v>1</v>
      </c>
      <c r="D256" s="16">
        <v>60</v>
      </c>
      <c r="E256" s="16">
        <v>2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2</v>
      </c>
      <c r="S256" s="16">
        <v>14</v>
      </c>
      <c r="T256" s="16">
        <v>25</v>
      </c>
      <c r="U256" s="16">
        <v>23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18.2</v>
      </c>
      <c r="AG256" s="16">
        <v>22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1.4">
      <c r="A257" s="16" t="s">
        <v>84</v>
      </c>
      <c r="B257" s="16">
        <v>98</v>
      </c>
      <c r="C257" s="16">
        <v>4</v>
      </c>
      <c r="D257" s="16">
        <v>81</v>
      </c>
      <c r="E257" s="16">
        <v>0</v>
      </c>
      <c r="F257" s="16">
        <v>7</v>
      </c>
      <c r="G257" s="16">
        <v>3</v>
      </c>
      <c r="H257" s="16">
        <v>0</v>
      </c>
      <c r="I257" s="16">
        <v>0</v>
      </c>
      <c r="J257" s="16">
        <v>3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</v>
      </c>
      <c r="S257" s="16">
        <v>18</v>
      </c>
      <c r="T257" s="16">
        <v>60</v>
      </c>
      <c r="U257" s="16">
        <v>18</v>
      </c>
      <c r="V257" s="16">
        <v>0</v>
      </c>
      <c r="W257" s="16">
        <v>1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</v>
      </c>
      <c r="AG257" s="16">
        <v>20.6</v>
      </c>
      <c r="AH257" s="16">
        <v>1</v>
      </c>
      <c r="AI257" s="16">
        <v>1.02</v>
      </c>
      <c r="AJ257" s="16">
        <v>1</v>
      </c>
      <c r="AK257" s="16">
        <v>1.02</v>
      </c>
      <c r="AL257" s="16">
        <v>1</v>
      </c>
      <c r="AM257" s="16">
        <v>1.02</v>
      </c>
      <c r="AN257" s="16" t="s">
        <v>29</v>
      </c>
    </row>
    <row r="258" spans="1:40" s="16" customFormat="1" ht="11.4">
      <c r="A258" s="16" t="s">
        <v>85</v>
      </c>
      <c r="B258" s="16">
        <v>95</v>
      </c>
      <c r="C258" s="16">
        <v>4</v>
      </c>
      <c r="D258" s="16">
        <v>81</v>
      </c>
      <c r="E258" s="16">
        <v>3</v>
      </c>
      <c r="F258" s="16">
        <v>7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3</v>
      </c>
      <c r="S258" s="16">
        <v>19</v>
      </c>
      <c r="T258" s="16">
        <v>63</v>
      </c>
      <c r="U258" s="16">
        <v>9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16.8</v>
      </c>
      <c r="AG258" s="16">
        <v>19.7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 t="s">
        <v>29</v>
      </c>
    </row>
    <row r="259" spans="1:40" s="16" customFormat="1" ht="11.4">
      <c r="A259" s="16" t="s">
        <v>86</v>
      </c>
      <c r="B259" s="16">
        <v>106</v>
      </c>
      <c r="C259" s="16">
        <v>0</v>
      </c>
      <c r="D259" s="16">
        <v>97</v>
      </c>
      <c r="E259" s="16">
        <v>1</v>
      </c>
      <c r="F259" s="16">
        <v>8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15</v>
      </c>
      <c r="S259" s="16">
        <v>20</v>
      </c>
      <c r="T259" s="16">
        <v>57</v>
      </c>
      <c r="U259" s="16">
        <v>14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15.9</v>
      </c>
      <c r="AG259" s="16">
        <v>20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 t="s">
        <v>29</v>
      </c>
    </row>
    <row r="260" spans="1:40" s="16" customFormat="1" ht="11.4">
      <c r="A260" s="16" t="s">
        <v>87</v>
      </c>
      <c r="B260" s="16">
        <v>124</v>
      </c>
      <c r="C260" s="16">
        <v>4</v>
      </c>
      <c r="D260" s="16">
        <v>107</v>
      </c>
      <c r="E260" s="16">
        <v>0</v>
      </c>
      <c r="F260" s="16">
        <v>8</v>
      </c>
      <c r="G260" s="16">
        <v>4</v>
      </c>
      <c r="H260" s="16">
        <v>0</v>
      </c>
      <c r="I260" s="16">
        <v>0</v>
      </c>
      <c r="J260" s="16">
        <v>0</v>
      </c>
      <c r="K260" s="16">
        <v>0</v>
      </c>
      <c r="L260" s="16">
        <v>1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3</v>
      </c>
      <c r="S260" s="16">
        <v>18</v>
      </c>
      <c r="T260" s="16">
        <v>68</v>
      </c>
      <c r="U260" s="16">
        <v>32</v>
      </c>
      <c r="V260" s="16">
        <v>1</v>
      </c>
      <c r="W260" s="16">
        <v>1</v>
      </c>
      <c r="X260" s="16">
        <v>1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17.8</v>
      </c>
      <c r="AG260" s="16">
        <v>20.9</v>
      </c>
      <c r="AH260" s="16">
        <v>2</v>
      </c>
      <c r="AI260" s="16">
        <v>1.613</v>
      </c>
      <c r="AJ260" s="16">
        <v>2</v>
      </c>
      <c r="AK260" s="16">
        <v>1.613</v>
      </c>
      <c r="AL260" s="16">
        <v>2</v>
      </c>
      <c r="AM260" s="16">
        <v>1.613</v>
      </c>
      <c r="AN260" s="16" t="s">
        <v>29</v>
      </c>
    </row>
    <row r="261" spans="1:40" s="16" customFormat="1" ht="11.4">
      <c r="A261" s="16" t="s">
        <v>88</v>
      </c>
      <c r="B261" s="16">
        <v>134</v>
      </c>
      <c r="C261" s="16">
        <v>4</v>
      </c>
      <c r="D261" s="16">
        <v>118</v>
      </c>
      <c r="E261" s="16">
        <v>0</v>
      </c>
      <c r="F261" s="16">
        <v>7</v>
      </c>
      <c r="G261" s="16">
        <v>3</v>
      </c>
      <c r="H261" s="16">
        <v>0</v>
      </c>
      <c r="I261" s="16">
        <v>0</v>
      </c>
      <c r="J261" s="16">
        <v>1</v>
      </c>
      <c r="K261" s="16">
        <v>0</v>
      </c>
      <c r="L261" s="16">
        <v>1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34</v>
      </c>
      <c r="T261" s="16">
        <v>79</v>
      </c>
      <c r="U261" s="16">
        <v>19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</v>
      </c>
      <c r="AG261" s="16">
        <v>20.100000000000001</v>
      </c>
      <c r="AH261" s="16">
        <v>1</v>
      </c>
      <c r="AI261" s="16">
        <v>0.746</v>
      </c>
      <c r="AJ261" s="16">
        <v>1</v>
      </c>
      <c r="AK261" s="16">
        <v>0.746</v>
      </c>
      <c r="AL261" s="16">
        <v>1</v>
      </c>
      <c r="AM261" s="16">
        <v>0.746</v>
      </c>
      <c r="AN261" s="16" t="s">
        <v>29</v>
      </c>
    </row>
    <row r="262" spans="1:40" s="16" customFormat="1" ht="11.4">
      <c r="A262" s="16" t="s">
        <v>89</v>
      </c>
      <c r="B262" s="16">
        <v>126</v>
      </c>
      <c r="C262" s="16">
        <v>3</v>
      </c>
      <c r="D262" s="16">
        <v>110</v>
      </c>
      <c r="E262" s="16">
        <v>1</v>
      </c>
      <c r="F262" s="16">
        <v>9</v>
      </c>
      <c r="G262" s="16">
        <v>1</v>
      </c>
      <c r="H262" s="16">
        <v>1</v>
      </c>
      <c r="I262" s="16">
        <v>0</v>
      </c>
      <c r="J262" s="16">
        <v>0</v>
      </c>
      <c r="K262" s="16">
        <v>1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</v>
      </c>
      <c r="S262" s="16">
        <v>35</v>
      </c>
      <c r="T262" s="16">
        <v>72</v>
      </c>
      <c r="U262" s="16">
        <v>16</v>
      </c>
      <c r="V262" s="16">
        <v>0</v>
      </c>
      <c r="W262" s="16">
        <v>2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16.899999999999999</v>
      </c>
      <c r="AG262" s="16">
        <v>19.8</v>
      </c>
      <c r="AH262" s="16">
        <v>2</v>
      </c>
      <c r="AI262" s="16">
        <v>1.587</v>
      </c>
      <c r="AJ262" s="16">
        <v>2</v>
      </c>
      <c r="AK262" s="16">
        <v>1.587</v>
      </c>
      <c r="AL262" s="16">
        <v>2</v>
      </c>
      <c r="AM262" s="16">
        <v>1.587</v>
      </c>
      <c r="AN262" s="16" t="s">
        <v>29</v>
      </c>
    </row>
    <row r="263" spans="1:40" s="16" customFormat="1" ht="11.4">
      <c r="A263" s="16" t="s">
        <v>90</v>
      </c>
      <c r="B263" s="16">
        <v>115</v>
      </c>
      <c r="C263" s="16">
        <v>8</v>
      </c>
      <c r="D263" s="16">
        <v>92</v>
      </c>
      <c r="E263" s="16">
        <v>1</v>
      </c>
      <c r="F263" s="16">
        <v>13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25</v>
      </c>
      <c r="T263" s="16">
        <v>71</v>
      </c>
      <c r="U263" s="16">
        <v>17</v>
      </c>
      <c r="V263" s="16">
        <v>1</v>
      </c>
      <c r="W263" s="16">
        <v>1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17.399999999999999</v>
      </c>
      <c r="AG263" s="16">
        <v>20.100000000000001</v>
      </c>
      <c r="AH263" s="16">
        <v>1</v>
      </c>
      <c r="AI263" s="16">
        <v>0.87</v>
      </c>
      <c r="AJ263" s="16">
        <v>1</v>
      </c>
      <c r="AK263" s="16">
        <v>0.87</v>
      </c>
      <c r="AL263" s="16">
        <v>1</v>
      </c>
      <c r="AM263" s="16">
        <v>0.87</v>
      </c>
      <c r="AN263" s="16" t="s">
        <v>29</v>
      </c>
    </row>
    <row r="264" spans="1:40" s="16" customFormat="1" ht="11.4">
      <c r="A264" s="16" t="s">
        <v>91</v>
      </c>
      <c r="B264" s="16">
        <v>135</v>
      </c>
      <c r="C264" s="16">
        <v>2</v>
      </c>
      <c r="D264" s="16">
        <v>125</v>
      </c>
      <c r="E264" s="16">
        <v>0</v>
      </c>
      <c r="F264" s="16">
        <v>6</v>
      </c>
      <c r="G264" s="16">
        <v>1</v>
      </c>
      <c r="H264" s="16">
        <v>0</v>
      </c>
      <c r="I264" s="16">
        <v>1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39</v>
      </c>
      <c r="T264" s="16">
        <v>68</v>
      </c>
      <c r="U264" s="16">
        <v>25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17.2</v>
      </c>
      <c r="AG264" s="16">
        <v>20.6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 t="s">
        <v>29</v>
      </c>
    </row>
    <row r="265" spans="1:40" s="16" customFormat="1" ht="11.4">
      <c r="A265" s="16" t="s">
        <v>92</v>
      </c>
      <c r="B265" s="16">
        <v>97</v>
      </c>
      <c r="C265" s="16">
        <v>1</v>
      </c>
      <c r="D265" s="16">
        <v>83</v>
      </c>
      <c r="E265" s="16">
        <v>0</v>
      </c>
      <c r="F265" s="16">
        <v>11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7</v>
      </c>
      <c r="T265" s="16">
        <v>72</v>
      </c>
      <c r="U265" s="16">
        <v>18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18.3</v>
      </c>
      <c r="AG265" s="16">
        <v>20.3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 t="s">
        <v>29</v>
      </c>
    </row>
    <row r="266" spans="1:40" s="16" customFormat="1" ht="11.4">
      <c r="A266" s="16" t="s">
        <v>93</v>
      </c>
      <c r="B266" s="16">
        <v>108</v>
      </c>
      <c r="C266" s="16">
        <v>3</v>
      </c>
      <c r="D266" s="16">
        <v>88</v>
      </c>
      <c r="E266" s="16">
        <v>1</v>
      </c>
      <c r="F266" s="16">
        <v>13</v>
      </c>
      <c r="G266" s="16">
        <v>1</v>
      </c>
      <c r="H266" s="16">
        <v>2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1</v>
      </c>
      <c r="S266" s="16">
        <v>13</v>
      </c>
      <c r="T266" s="16">
        <v>59</v>
      </c>
      <c r="U266" s="16">
        <v>32</v>
      </c>
      <c r="V266" s="16">
        <v>1</v>
      </c>
      <c r="W266" s="16">
        <v>2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18.399999999999999</v>
      </c>
      <c r="AG266" s="16">
        <v>21.9</v>
      </c>
      <c r="AH266" s="16">
        <v>2</v>
      </c>
      <c r="AI266" s="16">
        <v>1.8520000000000001</v>
      </c>
      <c r="AJ266" s="16">
        <v>2</v>
      </c>
      <c r="AK266" s="16">
        <v>1.8520000000000001</v>
      </c>
      <c r="AL266" s="16">
        <v>2</v>
      </c>
      <c r="AM266" s="16">
        <v>1.8520000000000001</v>
      </c>
      <c r="AN266" s="16" t="s">
        <v>29</v>
      </c>
    </row>
    <row r="267" spans="1:40" s="16" customFormat="1" ht="11.4">
      <c r="A267" s="16" t="s">
        <v>94</v>
      </c>
      <c r="B267" s="16">
        <v>104</v>
      </c>
      <c r="C267" s="16">
        <v>1</v>
      </c>
      <c r="D267" s="16">
        <v>85</v>
      </c>
      <c r="E267" s="16">
        <v>0</v>
      </c>
      <c r="F267" s="16">
        <v>13</v>
      </c>
      <c r="G267" s="16">
        <v>5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2</v>
      </c>
      <c r="S267" s="16">
        <v>18</v>
      </c>
      <c r="T267" s="16">
        <v>64</v>
      </c>
      <c r="U267" s="16">
        <v>20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17.3</v>
      </c>
      <c r="AG267" s="16">
        <v>20.3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 t="s">
        <v>29</v>
      </c>
    </row>
    <row r="268" spans="1:40" s="16" customFormat="1" ht="11.4">
      <c r="A268" s="16" t="s">
        <v>95</v>
      </c>
      <c r="B268" s="16">
        <v>104</v>
      </c>
      <c r="C268" s="16">
        <v>3</v>
      </c>
      <c r="D268" s="16">
        <v>90</v>
      </c>
      <c r="E268" s="16">
        <v>0</v>
      </c>
      <c r="F268" s="16">
        <v>11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3</v>
      </c>
      <c r="S268" s="16">
        <v>16</v>
      </c>
      <c r="T268" s="16">
        <v>59</v>
      </c>
      <c r="U268" s="16">
        <v>25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17.899999999999999</v>
      </c>
      <c r="AG268" s="16">
        <v>20.8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 t="s">
        <v>29</v>
      </c>
    </row>
    <row r="269" spans="1:40" s="16" customFormat="1" ht="11.4">
      <c r="A269" s="16" t="s">
        <v>96</v>
      </c>
      <c r="B269" s="16">
        <v>85</v>
      </c>
      <c r="C269" s="16">
        <v>4</v>
      </c>
      <c r="D269" s="16">
        <v>68</v>
      </c>
      <c r="E269" s="16">
        <v>0</v>
      </c>
      <c r="F269" s="16">
        <v>10</v>
      </c>
      <c r="G269" s="16">
        <v>2</v>
      </c>
      <c r="H269" s="16">
        <v>0</v>
      </c>
      <c r="I269" s="16">
        <v>1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2</v>
      </c>
      <c r="S269" s="16">
        <v>7</v>
      </c>
      <c r="T269" s="16">
        <v>55</v>
      </c>
      <c r="U269" s="16">
        <v>21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18.3</v>
      </c>
      <c r="AG269" s="16">
        <v>20.9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 t="s">
        <v>29</v>
      </c>
    </row>
    <row r="270" spans="1:40" s="16" customFormat="1" ht="11.4">
      <c r="A270" s="16" t="s">
        <v>97</v>
      </c>
      <c r="B270" s="16">
        <v>125</v>
      </c>
      <c r="C270" s="16">
        <v>2</v>
      </c>
      <c r="D270" s="16">
        <v>101</v>
      </c>
      <c r="E270" s="16">
        <v>1</v>
      </c>
      <c r="F270" s="16">
        <v>19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1</v>
      </c>
      <c r="S270" s="16">
        <v>30</v>
      </c>
      <c r="T270" s="16">
        <v>67</v>
      </c>
      <c r="U270" s="16">
        <v>25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17.3</v>
      </c>
      <c r="AG270" s="16">
        <v>20.6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 t="s">
        <v>29</v>
      </c>
    </row>
    <row r="271" spans="1:40" s="16" customFormat="1" ht="11.4">
      <c r="A271" s="16" t="s">
        <v>98</v>
      </c>
      <c r="B271" s="16">
        <v>109</v>
      </c>
      <c r="C271" s="16">
        <v>2</v>
      </c>
      <c r="D271" s="16">
        <v>93</v>
      </c>
      <c r="E271" s="16">
        <v>0</v>
      </c>
      <c r="F271" s="16">
        <v>12</v>
      </c>
      <c r="G271" s="16">
        <v>2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20</v>
      </c>
      <c r="S271" s="16">
        <v>7</v>
      </c>
      <c r="T271" s="16">
        <v>56</v>
      </c>
      <c r="U271" s="16">
        <v>25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16.3</v>
      </c>
      <c r="AG271" s="16">
        <v>20.9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29</v>
      </c>
    </row>
    <row r="272" spans="1:40" s="16" customFormat="1" ht="11.4">
      <c r="A272" s="16" t="s">
        <v>99</v>
      </c>
      <c r="B272" s="16">
        <v>99</v>
      </c>
      <c r="C272" s="16">
        <v>1</v>
      </c>
      <c r="D272" s="16">
        <v>73</v>
      </c>
      <c r="E272" s="16">
        <v>0</v>
      </c>
      <c r="F272" s="16">
        <v>24</v>
      </c>
      <c r="G272" s="16">
        <v>0</v>
      </c>
      <c r="H272" s="16">
        <v>0</v>
      </c>
      <c r="I272" s="16">
        <v>1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5</v>
      </c>
      <c r="S272" s="16">
        <v>13</v>
      </c>
      <c r="T272" s="16">
        <v>65</v>
      </c>
      <c r="U272" s="16">
        <v>16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17</v>
      </c>
      <c r="AG272" s="16">
        <v>20.399999999999999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 t="s">
        <v>29</v>
      </c>
    </row>
    <row r="273" spans="1:40" s="16" customFormat="1" ht="11.4">
      <c r="A273" s="16" t="s">
        <v>100</v>
      </c>
      <c r="B273" s="16">
        <v>97</v>
      </c>
      <c r="C273" s="16">
        <v>3</v>
      </c>
      <c r="D273" s="16">
        <v>85</v>
      </c>
      <c r="E273" s="16">
        <v>0</v>
      </c>
      <c r="F273" s="16">
        <v>6</v>
      </c>
      <c r="G273" s="16">
        <v>0</v>
      </c>
      <c r="H273" s="16">
        <v>1</v>
      </c>
      <c r="I273" s="16">
        <v>1</v>
      </c>
      <c r="J273" s="16">
        <v>1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3</v>
      </c>
      <c r="S273" s="16">
        <v>24</v>
      </c>
      <c r="T273" s="16">
        <v>51</v>
      </c>
      <c r="U273" s="16">
        <v>17</v>
      </c>
      <c r="V273" s="16">
        <v>2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16.899999999999999</v>
      </c>
      <c r="AG273" s="16">
        <v>21.1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 t="s">
        <v>29</v>
      </c>
    </row>
    <row r="274" spans="1:40" s="16" customFormat="1" ht="11.4">
      <c r="A274" s="16" t="s">
        <v>101</v>
      </c>
      <c r="B274" s="16">
        <v>95</v>
      </c>
      <c r="C274" s="16">
        <v>4</v>
      </c>
      <c r="D274" s="16">
        <v>74</v>
      </c>
      <c r="E274" s="16">
        <v>0</v>
      </c>
      <c r="F274" s="16">
        <v>13</v>
      </c>
      <c r="G274" s="16">
        <v>4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21</v>
      </c>
      <c r="T274" s="16">
        <v>51</v>
      </c>
      <c r="U274" s="16">
        <v>21</v>
      </c>
      <c r="V274" s="16">
        <v>2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17.8</v>
      </c>
      <c r="AG274" s="16">
        <v>21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 t="s">
        <v>29</v>
      </c>
    </row>
    <row r="275" spans="1:40" s="16" customFormat="1" ht="11.4">
      <c r="A275" s="16" t="s">
        <v>102</v>
      </c>
      <c r="B275" s="16">
        <v>119</v>
      </c>
      <c r="C275" s="16">
        <v>3</v>
      </c>
      <c r="D275" s="16">
        <v>101</v>
      </c>
      <c r="E275" s="16">
        <v>0</v>
      </c>
      <c r="F275" s="16">
        <v>14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1</v>
      </c>
      <c r="S275" s="16">
        <v>18</v>
      </c>
      <c r="T275" s="16">
        <v>83</v>
      </c>
      <c r="U275" s="16">
        <v>16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17.2</v>
      </c>
      <c r="AG275" s="16">
        <v>19.899999999999999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 t="s">
        <v>29</v>
      </c>
    </row>
    <row r="276" spans="1:40" s="16" customFormat="1" ht="11.4">
      <c r="A276" s="16" t="s">
        <v>103</v>
      </c>
      <c r="B276" s="16">
        <v>119</v>
      </c>
      <c r="C276" s="16">
        <v>4</v>
      </c>
      <c r="D276" s="16">
        <v>95</v>
      </c>
      <c r="E276" s="16">
        <v>2</v>
      </c>
      <c r="F276" s="16">
        <v>14</v>
      </c>
      <c r="G276" s="16">
        <v>3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26</v>
      </c>
      <c r="T276" s="16">
        <v>72</v>
      </c>
      <c r="U276" s="16">
        <v>18</v>
      </c>
      <c r="V276" s="16">
        <v>2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17.399999999999999</v>
      </c>
      <c r="AG276" s="16">
        <v>20.399999999999999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 t="s">
        <v>29</v>
      </c>
    </row>
    <row r="277" spans="1:40" s="16" customFormat="1" ht="11.4">
      <c r="A277" s="16" t="s">
        <v>104</v>
      </c>
      <c r="B277" s="16">
        <v>133</v>
      </c>
      <c r="C277" s="16">
        <v>5</v>
      </c>
      <c r="D277" s="16">
        <v>109</v>
      </c>
      <c r="E277" s="16">
        <v>1</v>
      </c>
      <c r="F277" s="16">
        <v>16</v>
      </c>
      <c r="G277" s="16">
        <v>0</v>
      </c>
      <c r="H277" s="16">
        <v>1</v>
      </c>
      <c r="I277" s="16">
        <v>0</v>
      </c>
      <c r="J277" s="16">
        <v>0</v>
      </c>
      <c r="K277" s="16">
        <v>0</v>
      </c>
      <c r="L277" s="16">
        <v>1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20</v>
      </c>
      <c r="T277" s="16">
        <v>86</v>
      </c>
      <c r="U277" s="16">
        <v>25</v>
      </c>
      <c r="V277" s="16">
        <v>2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17.8</v>
      </c>
      <c r="AG277" s="16">
        <v>20.5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 t="s">
        <v>29</v>
      </c>
    </row>
    <row r="278" spans="1:40" s="16" customFormat="1" ht="11.4">
      <c r="A278" s="16" t="s">
        <v>105</v>
      </c>
      <c r="B278" s="16">
        <v>125</v>
      </c>
      <c r="C278" s="16">
        <v>4</v>
      </c>
      <c r="D278" s="16">
        <v>107</v>
      </c>
      <c r="E278" s="16">
        <v>0</v>
      </c>
      <c r="F278" s="16">
        <v>13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3</v>
      </c>
      <c r="S278" s="16">
        <v>19</v>
      </c>
      <c r="T278" s="16">
        <v>73</v>
      </c>
      <c r="U278" s="16">
        <v>29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17.7</v>
      </c>
      <c r="AG278" s="16">
        <v>20.9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 t="s">
        <v>29</v>
      </c>
    </row>
    <row r="279" spans="1:40" s="16" customFormat="1" ht="11.4">
      <c r="A279" s="16" t="s">
        <v>106</v>
      </c>
      <c r="B279" s="16">
        <v>126</v>
      </c>
      <c r="C279" s="16">
        <v>8</v>
      </c>
      <c r="D279" s="16">
        <v>107</v>
      </c>
      <c r="E279" s="16">
        <v>1</v>
      </c>
      <c r="F279" s="16">
        <v>10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3</v>
      </c>
      <c r="S279" s="16">
        <v>37</v>
      </c>
      <c r="T279" s="16">
        <v>64</v>
      </c>
      <c r="U279" s="16">
        <v>22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16.600000000000001</v>
      </c>
      <c r="AG279" s="16">
        <v>20.2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 t="s">
        <v>29</v>
      </c>
    </row>
    <row r="280" spans="1:40" s="16" customFormat="1" ht="11.4">
      <c r="A280" s="16" t="s">
        <v>107</v>
      </c>
      <c r="B280" s="16">
        <v>130</v>
      </c>
      <c r="C280" s="16">
        <v>8</v>
      </c>
      <c r="D280" s="16">
        <v>103</v>
      </c>
      <c r="E280" s="16">
        <v>1</v>
      </c>
      <c r="F280" s="16">
        <v>16</v>
      </c>
      <c r="G280" s="16">
        <v>0</v>
      </c>
      <c r="H280" s="16">
        <v>0</v>
      </c>
      <c r="I280" s="16">
        <v>1</v>
      </c>
      <c r="J280" s="16">
        <v>1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4</v>
      </c>
      <c r="S280" s="16">
        <v>19</v>
      </c>
      <c r="T280" s="16">
        <v>86</v>
      </c>
      <c r="U280" s="16">
        <v>18</v>
      </c>
      <c r="V280" s="16">
        <v>3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17.399999999999999</v>
      </c>
      <c r="AG280" s="16">
        <v>20.100000000000001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 t="s">
        <v>29</v>
      </c>
    </row>
    <row r="281" spans="1:40" s="16" customFormat="1" ht="11.4">
      <c r="A281" s="16" t="s">
        <v>108</v>
      </c>
      <c r="B281" s="16">
        <v>116</v>
      </c>
      <c r="C281" s="16">
        <v>6</v>
      </c>
      <c r="D281" s="16">
        <v>92</v>
      </c>
      <c r="E281" s="16">
        <v>1</v>
      </c>
      <c r="F281" s="16">
        <v>15</v>
      </c>
      <c r="G281" s="16">
        <v>0</v>
      </c>
      <c r="H281" s="16">
        <v>0</v>
      </c>
      <c r="I281" s="16">
        <v>1</v>
      </c>
      <c r="J281" s="16">
        <v>0</v>
      </c>
      <c r="K281" s="16">
        <v>0</v>
      </c>
      <c r="L281" s="16">
        <v>1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3</v>
      </c>
      <c r="S281" s="16">
        <v>14</v>
      </c>
      <c r="T281" s="16">
        <v>66</v>
      </c>
      <c r="U281" s="16">
        <v>26</v>
      </c>
      <c r="V281" s="16">
        <v>7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18.3</v>
      </c>
      <c r="AG281" s="16">
        <v>21.8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 t="s">
        <v>29</v>
      </c>
    </row>
    <row r="282" spans="1:40" s="16" customFormat="1" ht="11.4">
      <c r="A282" s="16" t="s">
        <v>109</v>
      </c>
      <c r="B282" s="16">
        <v>109</v>
      </c>
      <c r="C282" s="16">
        <v>6</v>
      </c>
      <c r="D282" s="16">
        <v>87</v>
      </c>
      <c r="E282" s="16">
        <v>0</v>
      </c>
      <c r="F282" s="16">
        <v>15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1</v>
      </c>
      <c r="S282" s="16">
        <v>20</v>
      </c>
      <c r="T282" s="16">
        <v>70</v>
      </c>
      <c r="U282" s="16">
        <v>17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17.3</v>
      </c>
      <c r="AG282" s="16">
        <v>20.5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 t="s">
        <v>29</v>
      </c>
    </row>
    <row r="283" spans="1:40" s="16" customFormat="1" ht="11.4">
      <c r="A283" s="16" t="s">
        <v>110</v>
      </c>
      <c r="B283" s="16">
        <v>130</v>
      </c>
      <c r="C283" s="16">
        <v>3</v>
      </c>
      <c r="D283" s="16">
        <v>107</v>
      </c>
      <c r="E283" s="16">
        <v>0</v>
      </c>
      <c r="F283" s="16">
        <v>19</v>
      </c>
      <c r="G283" s="16">
        <v>0</v>
      </c>
      <c r="H283" s="16">
        <v>0</v>
      </c>
      <c r="I283" s="16">
        <v>0</v>
      </c>
      <c r="J283" s="16">
        <v>1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25</v>
      </c>
      <c r="T283" s="16">
        <v>90</v>
      </c>
      <c r="U283" s="16">
        <v>13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17.2</v>
      </c>
      <c r="AG283" s="16">
        <v>19.600000000000001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 t="s">
        <v>29</v>
      </c>
    </row>
    <row r="284" spans="1:40" s="16" customFormat="1" ht="11.4">
      <c r="A284" s="16" t="s">
        <v>111</v>
      </c>
      <c r="B284" s="16">
        <v>158</v>
      </c>
      <c r="C284" s="16">
        <v>3</v>
      </c>
      <c r="D284" s="16">
        <v>130</v>
      </c>
      <c r="E284" s="16">
        <v>0</v>
      </c>
      <c r="F284" s="16">
        <v>24</v>
      </c>
      <c r="G284" s="16">
        <v>0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2</v>
      </c>
      <c r="S284" s="16">
        <v>33</v>
      </c>
      <c r="T284" s="16">
        <v>104</v>
      </c>
      <c r="U284" s="16">
        <v>19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17.100000000000001</v>
      </c>
      <c r="AG284" s="16">
        <v>19.8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 t="s">
        <v>29</v>
      </c>
    </row>
    <row r="285" spans="1:40" s="16" customFormat="1" ht="11.4">
      <c r="A285" s="16" t="s">
        <v>112</v>
      </c>
      <c r="B285" s="16">
        <v>148</v>
      </c>
      <c r="C285" s="16">
        <v>7</v>
      </c>
      <c r="D285" s="16">
        <v>115</v>
      </c>
      <c r="E285" s="16">
        <v>2</v>
      </c>
      <c r="F285" s="16">
        <v>23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4</v>
      </c>
      <c r="S285" s="16">
        <v>23</v>
      </c>
      <c r="T285" s="16">
        <v>90</v>
      </c>
      <c r="U285" s="16">
        <v>27</v>
      </c>
      <c r="V285" s="16">
        <v>3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17.7</v>
      </c>
      <c r="AG285" s="16">
        <v>21</v>
      </c>
      <c r="AH285" s="16">
        <v>1</v>
      </c>
      <c r="AI285" s="16">
        <v>0.67600000000000005</v>
      </c>
      <c r="AJ285" s="16">
        <v>1</v>
      </c>
      <c r="AK285" s="16">
        <v>0.67600000000000005</v>
      </c>
      <c r="AL285" s="16">
        <v>1</v>
      </c>
      <c r="AM285" s="16">
        <v>0.67600000000000005</v>
      </c>
      <c r="AN285" s="16" t="s">
        <v>29</v>
      </c>
    </row>
    <row r="286" spans="1:40" s="16" customFormat="1" ht="11.4">
      <c r="A286" s="16" t="s">
        <v>113</v>
      </c>
      <c r="B286" s="16">
        <v>155</v>
      </c>
      <c r="C286" s="16">
        <v>4</v>
      </c>
      <c r="D286" s="16">
        <v>132</v>
      </c>
      <c r="E286" s="16">
        <v>0</v>
      </c>
      <c r="F286" s="16">
        <v>18</v>
      </c>
      <c r="G286" s="16">
        <v>0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27</v>
      </c>
      <c r="T286" s="16">
        <v>97</v>
      </c>
      <c r="U286" s="16">
        <v>28</v>
      </c>
      <c r="V286" s="16">
        <v>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17.7</v>
      </c>
      <c r="AG286" s="16">
        <v>20.5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 t="s">
        <v>29</v>
      </c>
    </row>
    <row r="287" spans="1:40" s="16" customFormat="1" ht="11.4">
      <c r="A287" s="16" t="s">
        <v>114</v>
      </c>
      <c r="B287" s="16">
        <v>132</v>
      </c>
      <c r="C287" s="16">
        <v>4</v>
      </c>
      <c r="D287" s="16">
        <v>106</v>
      </c>
      <c r="E287" s="16">
        <v>2</v>
      </c>
      <c r="F287" s="16">
        <v>20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3</v>
      </c>
      <c r="S287" s="16">
        <v>47</v>
      </c>
      <c r="T287" s="16">
        <v>66</v>
      </c>
      <c r="U287" s="16">
        <v>15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16.399999999999999</v>
      </c>
      <c r="AG287" s="16">
        <v>19.600000000000001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 t="s">
        <v>29</v>
      </c>
    </row>
    <row r="288" spans="1:40" s="16" customFormat="1" ht="11.4">
      <c r="A288" s="16" t="s">
        <v>115</v>
      </c>
      <c r="B288" s="16">
        <v>131</v>
      </c>
      <c r="C288" s="16">
        <v>2</v>
      </c>
      <c r="D288" s="16">
        <v>110</v>
      </c>
      <c r="E288" s="16">
        <v>2</v>
      </c>
      <c r="F288" s="16">
        <v>16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3</v>
      </c>
      <c r="S288" s="16">
        <v>47</v>
      </c>
      <c r="T288" s="16">
        <v>60</v>
      </c>
      <c r="U288" s="16">
        <v>20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16.3</v>
      </c>
      <c r="AG288" s="16">
        <v>20.5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29</v>
      </c>
    </row>
    <row r="289" spans="1:40" s="16" customFormat="1" ht="11.4">
      <c r="A289" s="16" t="s">
        <v>116</v>
      </c>
      <c r="B289" s="16">
        <v>101</v>
      </c>
      <c r="C289" s="16">
        <v>6</v>
      </c>
      <c r="D289" s="16">
        <v>79</v>
      </c>
      <c r="E289" s="16">
        <v>1</v>
      </c>
      <c r="F289" s="16">
        <v>14</v>
      </c>
      <c r="G289" s="16">
        <v>0</v>
      </c>
      <c r="H289" s="16">
        <v>0</v>
      </c>
      <c r="I289" s="16">
        <v>0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2</v>
      </c>
      <c r="S289" s="16">
        <v>21</v>
      </c>
      <c r="T289" s="16">
        <v>56</v>
      </c>
      <c r="U289" s="16">
        <v>20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17.7</v>
      </c>
      <c r="AG289" s="16">
        <v>21.2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 t="s">
        <v>29</v>
      </c>
    </row>
    <row r="290" spans="1:40" s="16" customFormat="1" ht="11.4">
      <c r="A290" s="16" t="s">
        <v>117</v>
      </c>
      <c r="B290" s="16">
        <v>82</v>
      </c>
      <c r="C290" s="16">
        <v>4</v>
      </c>
      <c r="D290" s="16">
        <v>64</v>
      </c>
      <c r="E290" s="16">
        <v>1</v>
      </c>
      <c r="F290" s="16">
        <v>13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4</v>
      </c>
      <c r="S290" s="16">
        <v>22</v>
      </c>
      <c r="T290" s="16">
        <v>47</v>
      </c>
      <c r="U290" s="16">
        <v>8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16.3</v>
      </c>
      <c r="AG290" s="16">
        <v>19.5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 t="s">
        <v>29</v>
      </c>
    </row>
    <row r="291" spans="1:40" s="16" customFormat="1" ht="11.4">
      <c r="A291" s="16" t="s">
        <v>118</v>
      </c>
      <c r="B291" s="16">
        <v>116</v>
      </c>
      <c r="C291" s="16">
        <v>1</v>
      </c>
      <c r="D291" s="16">
        <v>100</v>
      </c>
      <c r="E291" s="16">
        <v>1</v>
      </c>
      <c r="F291" s="16">
        <v>14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27</v>
      </c>
      <c r="T291" s="16">
        <v>71</v>
      </c>
      <c r="U291" s="16">
        <v>15</v>
      </c>
      <c r="V291" s="16">
        <v>2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16.899999999999999</v>
      </c>
      <c r="AG291" s="16">
        <v>20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 t="s">
        <v>29</v>
      </c>
    </row>
    <row r="292" spans="1:40" s="16" customFormat="1" ht="11.4">
      <c r="A292" s="16" t="s">
        <v>119</v>
      </c>
      <c r="B292" s="16">
        <v>120</v>
      </c>
      <c r="C292" s="16">
        <v>5</v>
      </c>
      <c r="D292" s="16">
        <v>96</v>
      </c>
      <c r="E292" s="16">
        <v>1</v>
      </c>
      <c r="F292" s="16">
        <v>17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1</v>
      </c>
      <c r="S292" s="16">
        <v>30</v>
      </c>
      <c r="T292" s="16">
        <v>69</v>
      </c>
      <c r="U292" s="16">
        <v>18</v>
      </c>
      <c r="V292" s="16">
        <v>2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17.100000000000001</v>
      </c>
      <c r="AG292" s="16">
        <v>20.399999999999999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 t="s">
        <v>29</v>
      </c>
    </row>
    <row r="293" spans="1:40" s="16" customFormat="1" ht="11.4">
      <c r="A293" s="16" t="s">
        <v>120</v>
      </c>
      <c r="B293" s="16">
        <v>98</v>
      </c>
      <c r="C293" s="16">
        <v>3</v>
      </c>
      <c r="D293" s="16">
        <v>77</v>
      </c>
      <c r="E293" s="16">
        <v>2</v>
      </c>
      <c r="F293" s="16">
        <v>16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1</v>
      </c>
      <c r="S293" s="16">
        <v>21</v>
      </c>
      <c r="T293" s="16">
        <v>63</v>
      </c>
      <c r="U293" s="16">
        <v>13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16.899999999999999</v>
      </c>
      <c r="AG293" s="16">
        <v>19.899999999999999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 t="s">
        <v>29</v>
      </c>
    </row>
    <row r="294" spans="1:40" s="16" customFormat="1" ht="11.4">
      <c r="A294" s="16" t="s">
        <v>121</v>
      </c>
      <c r="B294" s="16">
        <v>132</v>
      </c>
      <c r="C294" s="16">
        <v>4</v>
      </c>
      <c r="D294" s="16">
        <v>107</v>
      </c>
      <c r="E294" s="16">
        <v>1</v>
      </c>
      <c r="F294" s="16">
        <v>18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1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8</v>
      </c>
      <c r="S294" s="16">
        <v>38</v>
      </c>
      <c r="T294" s="16">
        <v>74</v>
      </c>
      <c r="U294" s="16">
        <v>10</v>
      </c>
      <c r="V294" s="16">
        <v>1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16.100000000000001</v>
      </c>
      <c r="AG294" s="16">
        <v>18.600000000000001</v>
      </c>
      <c r="AH294" s="16">
        <v>1</v>
      </c>
      <c r="AI294" s="16">
        <v>0.75800000000000001</v>
      </c>
      <c r="AJ294" s="16">
        <v>1</v>
      </c>
      <c r="AK294" s="16">
        <v>0.75800000000000001</v>
      </c>
      <c r="AL294" s="16">
        <v>1</v>
      </c>
      <c r="AM294" s="16">
        <v>0.75800000000000001</v>
      </c>
      <c r="AN294" s="16" t="s">
        <v>29</v>
      </c>
    </row>
    <row r="295" spans="1:40" s="16" customFormat="1" ht="11.4">
      <c r="A295" s="16" t="s">
        <v>122</v>
      </c>
      <c r="B295" s="16">
        <v>108</v>
      </c>
      <c r="C295" s="16">
        <v>7</v>
      </c>
      <c r="D295" s="16">
        <v>85</v>
      </c>
      <c r="E295" s="16">
        <v>2</v>
      </c>
      <c r="F295" s="16">
        <v>14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4</v>
      </c>
      <c r="S295" s="16">
        <v>17</v>
      </c>
      <c r="T295" s="16">
        <v>74</v>
      </c>
      <c r="U295" s="16">
        <v>8</v>
      </c>
      <c r="V295" s="16">
        <v>2</v>
      </c>
      <c r="W295" s="16">
        <v>3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17.3</v>
      </c>
      <c r="AG295" s="16">
        <v>19.399999999999999</v>
      </c>
      <c r="AH295" s="16">
        <v>3</v>
      </c>
      <c r="AI295" s="16">
        <v>2.778</v>
      </c>
      <c r="AJ295" s="16">
        <v>3</v>
      </c>
      <c r="AK295" s="16">
        <v>2.778</v>
      </c>
      <c r="AL295" s="16">
        <v>3</v>
      </c>
      <c r="AM295" s="16">
        <v>2.778</v>
      </c>
      <c r="AN295" s="16" t="s">
        <v>29</v>
      </c>
    </row>
    <row r="296" spans="1:40" s="16" customFormat="1" ht="11.4">
      <c r="A296" s="16" t="s">
        <v>123</v>
      </c>
      <c r="B296" s="16">
        <v>145</v>
      </c>
      <c r="C296" s="16">
        <v>7</v>
      </c>
      <c r="D296" s="16">
        <v>117</v>
      </c>
      <c r="E296" s="16">
        <v>3</v>
      </c>
      <c r="F296" s="16">
        <v>16</v>
      </c>
      <c r="G296" s="16">
        <v>0</v>
      </c>
      <c r="H296" s="16">
        <v>1</v>
      </c>
      <c r="I296" s="16">
        <v>1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5</v>
      </c>
      <c r="S296" s="16">
        <v>31</v>
      </c>
      <c r="T296" s="16">
        <v>88</v>
      </c>
      <c r="U296" s="16">
        <v>17</v>
      </c>
      <c r="V296" s="16">
        <v>3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</v>
      </c>
      <c r="AG296" s="16">
        <v>20</v>
      </c>
      <c r="AH296" s="16">
        <v>1</v>
      </c>
      <c r="AI296" s="16">
        <v>0.69</v>
      </c>
      <c r="AJ296" s="16">
        <v>1</v>
      </c>
      <c r="AK296" s="16">
        <v>0.69</v>
      </c>
      <c r="AL296" s="16">
        <v>1</v>
      </c>
      <c r="AM296" s="16">
        <v>0.69</v>
      </c>
      <c r="AN296" s="16" t="s">
        <v>29</v>
      </c>
    </row>
    <row r="297" spans="1:40" s="16" customFormat="1" ht="11.4">
      <c r="A297" s="16" t="s">
        <v>124</v>
      </c>
      <c r="B297" s="16">
        <v>140</v>
      </c>
      <c r="C297" s="16">
        <v>18</v>
      </c>
      <c r="D297" s="16">
        <v>113</v>
      </c>
      <c r="E297" s="16">
        <v>1</v>
      </c>
      <c r="F297" s="16">
        <v>8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3</v>
      </c>
      <c r="S297" s="16">
        <v>41</v>
      </c>
      <c r="T297" s="16">
        <v>73</v>
      </c>
      <c r="U297" s="16">
        <v>20</v>
      </c>
      <c r="V297" s="16">
        <v>2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16.7</v>
      </c>
      <c r="AG297" s="16">
        <v>20.9</v>
      </c>
      <c r="AH297" s="16">
        <v>1</v>
      </c>
      <c r="AI297" s="16">
        <v>0.71399999999999997</v>
      </c>
      <c r="AJ297" s="16">
        <v>1</v>
      </c>
      <c r="AK297" s="16">
        <v>0.71399999999999997</v>
      </c>
      <c r="AL297" s="16">
        <v>1</v>
      </c>
      <c r="AM297" s="16">
        <v>0.71399999999999997</v>
      </c>
      <c r="AN297" s="16" t="s">
        <v>29</v>
      </c>
    </row>
    <row r="298" spans="1:40" s="16" customFormat="1" ht="11.4">
      <c r="A298" s="16" t="s">
        <v>125</v>
      </c>
      <c r="B298" s="16">
        <v>119</v>
      </c>
      <c r="C298" s="16">
        <v>11</v>
      </c>
      <c r="D298" s="16">
        <v>97</v>
      </c>
      <c r="E298" s="16">
        <v>3</v>
      </c>
      <c r="F298" s="16">
        <v>6</v>
      </c>
      <c r="G298" s="16">
        <v>0</v>
      </c>
      <c r="H298" s="16">
        <v>2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1</v>
      </c>
      <c r="S298" s="16">
        <v>24</v>
      </c>
      <c r="T298" s="16">
        <v>70</v>
      </c>
      <c r="U298" s="16">
        <v>23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17.5</v>
      </c>
      <c r="AG298" s="16">
        <v>20.5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 t="s">
        <v>29</v>
      </c>
    </row>
    <row r="299" spans="1:40" s="16" customFormat="1" ht="11.4">
      <c r="A299" s="16" t="s">
        <v>126</v>
      </c>
      <c r="B299" s="16">
        <v>138</v>
      </c>
      <c r="C299" s="16">
        <v>15</v>
      </c>
      <c r="D299" s="16">
        <v>108</v>
      </c>
      <c r="E299" s="16">
        <v>3</v>
      </c>
      <c r="F299" s="16">
        <v>9</v>
      </c>
      <c r="G299" s="16">
        <v>2</v>
      </c>
      <c r="H299" s="16">
        <v>0</v>
      </c>
      <c r="I299" s="16">
        <v>0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3</v>
      </c>
      <c r="S299" s="16">
        <v>51</v>
      </c>
      <c r="T299" s="16">
        <v>62</v>
      </c>
      <c r="U299" s="16">
        <v>18</v>
      </c>
      <c r="V299" s="16">
        <v>4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16.600000000000001</v>
      </c>
      <c r="AG299" s="16">
        <v>20.2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 t="s">
        <v>29</v>
      </c>
    </row>
    <row r="300" spans="1:40" s="16" customFormat="1" ht="11.4">
      <c r="A300" s="16" t="s">
        <v>127</v>
      </c>
      <c r="B300" s="16">
        <v>127</v>
      </c>
      <c r="C300" s="16">
        <v>12</v>
      </c>
      <c r="D300" s="16">
        <v>97</v>
      </c>
      <c r="E300" s="16">
        <v>5</v>
      </c>
      <c r="F300" s="16">
        <v>11</v>
      </c>
      <c r="G300" s="16">
        <v>1</v>
      </c>
      <c r="H300" s="16">
        <v>0</v>
      </c>
      <c r="I300" s="16">
        <v>1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4</v>
      </c>
      <c r="S300" s="16">
        <v>56</v>
      </c>
      <c r="T300" s="16">
        <v>54</v>
      </c>
      <c r="U300" s="16">
        <v>10</v>
      </c>
      <c r="V300" s="16">
        <v>3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15.8</v>
      </c>
      <c r="AG300" s="16">
        <v>18.399999999999999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 t="s">
        <v>29</v>
      </c>
    </row>
    <row r="301" spans="1:40" s="16" customFormat="1" ht="11.4">
      <c r="A301" s="16" t="s">
        <v>128</v>
      </c>
      <c r="B301" s="16">
        <v>121</v>
      </c>
      <c r="C301" s="16">
        <v>16</v>
      </c>
      <c r="D301" s="16">
        <v>96</v>
      </c>
      <c r="E301" s="16">
        <v>2</v>
      </c>
      <c r="F301" s="16">
        <v>5</v>
      </c>
      <c r="G301" s="16">
        <v>1</v>
      </c>
      <c r="H301" s="16">
        <v>0</v>
      </c>
      <c r="I301" s="16">
        <v>1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7</v>
      </c>
      <c r="S301" s="16">
        <v>56</v>
      </c>
      <c r="T301" s="16">
        <v>46</v>
      </c>
      <c r="U301" s="16">
        <v>10</v>
      </c>
      <c r="V301" s="16">
        <v>2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15.5</v>
      </c>
      <c r="AG301" s="16">
        <v>19.600000000000001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 t="s">
        <v>29</v>
      </c>
    </row>
    <row r="302" spans="1:40" s="16" customFormat="1" ht="11.4">
      <c r="A302" s="16" t="s">
        <v>129</v>
      </c>
      <c r="B302" s="16">
        <v>99</v>
      </c>
      <c r="C302" s="16">
        <v>8</v>
      </c>
      <c r="D302" s="16">
        <v>83</v>
      </c>
      <c r="E302" s="16">
        <v>1</v>
      </c>
      <c r="F302" s="16">
        <v>6</v>
      </c>
      <c r="G302" s="16">
        <v>0</v>
      </c>
      <c r="H302" s="16">
        <v>0</v>
      </c>
      <c r="I302" s="16">
        <v>0</v>
      </c>
      <c r="J302" s="16">
        <v>1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8</v>
      </c>
      <c r="S302" s="16">
        <v>34</v>
      </c>
      <c r="T302" s="16">
        <v>47</v>
      </c>
      <c r="U302" s="16">
        <v>9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15.5</v>
      </c>
      <c r="AG302" s="16">
        <v>19.2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 t="s">
        <v>29</v>
      </c>
    </row>
    <row r="303" spans="1:40" s="16" customFormat="1" ht="11.4">
      <c r="A303" s="16" t="s">
        <v>130</v>
      </c>
      <c r="B303" s="16">
        <v>105</v>
      </c>
      <c r="C303" s="16">
        <v>13</v>
      </c>
      <c r="D303" s="16">
        <v>79</v>
      </c>
      <c r="E303" s="16">
        <v>2</v>
      </c>
      <c r="F303" s="16">
        <v>7</v>
      </c>
      <c r="G303" s="16">
        <v>0</v>
      </c>
      <c r="H303" s="16">
        <v>3</v>
      </c>
      <c r="I303" s="16">
        <v>0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5</v>
      </c>
      <c r="S303" s="16">
        <v>46</v>
      </c>
      <c r="T303" s="16">
        <v>44</v>
      </c>
      <c r="U303" s="16">
        <v>9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15.4</v>
      </c>
      <c r="AG303" s="16">
        <v>18.399999999999999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 t="s">
        <v>29</v>
      </c>
    </row>
    <row r="304" spans="1:40" s="16" customFormat="1" ht="11.4">
      <c r="A304" s="16" t="s">
        <v>131</v>
      </c>
      <c r="B304" s="16">
        <v>140</v>
      </c>
      <c r="C304" s="16">
        <v>18</v>
      </c>
      <c r="D304" s="16">
        <v>111</v>
      </c>
      <c r="E304" s="16">
        <v>2</v>
      </c>
      <c r="F304" s="16">
        <v>8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14</v>
      </c>
      <c r="S304" s="16">
        <v>44</v>
      </c>
      <c r="T304" s="16">
        <v>66</v>
      </c>
      <c r="U304" s="16">
        <v>13</v>
      </c>
      <c r="V304" s="16">
        <v>3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15.7</v>
      </c>
      <c r="AG304" s="16">
        <v>19.2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 t="s">
        <v>29</v>
      </c>
    </row>
    <row r="305" spans="1:40" s="16" customFormat="1" ht="11.4">
      <c r="A305" s="16" t="s">
        <v>132</v>
      </c>
      <c r="B305" s="16">
        <v>108</v>
      </c>
      <c r="C305" s="16">
        <v>15</v>
      </c>
      <c r="D305" s="16">
        <v>85</v>
      </c>
      <c r="E305" s="16">
        <v>2</v>
      </c>
      <c r="F305" s="16">
        <v>5</v>
      </c>
      <c r="G305" s="16">
        <v>0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4</v>
      </c>
      <c r="S305" s="16">
        <v>33</v>
      </c>
      <c r="T305" s="16">
        <v>56</v>
      </c>
      <c r="U305" s="16">
        <v>15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16.399999999999999</v>
      </c>
      <c r="AG305" s="16">
        <v>19.899999999999999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 t="s">
        <v>29</v>
      </c>
    </row>
    <row r="306" spans="1:40" s="16" customFormat="1" ht="11.4">
      <c r="A306" s="16" t="s">
        <v>133</v>
      </c>
      <c r="B306" s="16">
        <v>133</v>
      </c>
      <c r="C306" s="16">
        <v>4</v>
      </c>
      <c r="D306" s="16">
        <v>111</v>
      </c>
      <c r="E306" s="16">
        <v>3</v>
      </c>
      <c r="F306" s="16">
        <v>12</v>
      </c>
      <c r="G306" s="16">
        <v>0</v>
      </c>
      <c r="H306" s="16">
        <v>0</v>
      </c>
      <c r="I306" s="16">
        <v>0</v>
      </c>
      <c r="J306" s="16">
        <v>0</v>
      </c>
      <c r="K306" s="16">
        <v>1</v>
      </c>
      <c r="L306" s="16">
        <v>2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5</v>
      </c>
      <c r="S306" s="16">
        <v>57</v>
      </c>
      <c r="T306" s="16">
        <v>59</v>
      </c>
      <c r="U306" s="16">
        <v>11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15.4</v>
      </c>
      <c r="AG306" s="16">
        <v>18.8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 t="s">
        <v>29</v>
      </c>
    </row>
    <row r="307" spans="1:40" s="16" customFormat="1" ht="11.4">
      <c r="A307" s="16" t="s">
        <v>134</v>
      </c>
      <c r="B307" s="16">
        <v>114</v>
      </c>
      <c r="C307" s="16">
        <v>12</v>
      </c>
      <c r="D307" s="16">
        <v>95</v>
      </c>
      <c r="E307" s="16">
        <v>2</v>
      </c>
      <c r="F307" s="16">
        <v>4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7</v>
      </c>
      <c r="S307" s="16">
        <v>31</v>
      </c>
      <c r="T307" s="16">
        <v>66</v>
      </c>
      <c r="U307" s="16">
        <v>8</v>
      </c>
      <c r="V307" s="16">
        <v>2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16</v>
      </c>
      <c r="AG307" s="16">
        <v>18.7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 t="s">
        <v>29</v>
      </c>
    </row>
    <row r="308" spans="1:40" s="16" customFormat="1" ht="11.4">
      <c r="A308" s="16" t="s">
        <v>135</v>
      </c>
      <c r="B308" s="16">
        <v>126</v>
      </c>
      <c r="C308" s="16">
        <v>6</v>
      </c>
      <c r="D308" s="16">
        <v>107</v>
      </c>
      <c r="E308" s="16">
        <v>3</v>
      </c>
      <c r="F308" s="16">
        <v>9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7</v>
      </c>
      <c r="S308" s="16">
        <v>32</v>
      </c>
      <c r="T308" s="16">
        <v>71</v>
      </c>
      <c r="U308" s="16">
        <v>14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16.399999999999999</v>
      </c>
      <c r="AG308" s="16">
        <v>19.7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 t="s">
        <v>29</v>
      </c>
    </row>
    <row r="309" spans="1:40" s="16" customFormat="1" ht="11.4">
      <c r="A309" s="16" t="s">
        <v>136</v>
      </c>
      <c r="B309" s="16">
        <v>116</v>
      </c>
      <c r="C309" s="16">
        <v>16</v>
      </c>
      <c r="D309" s="16">
        <v>91</v>
      </c>
      <c r="E309" s="16">
        <v>3</v>
      </c>
      <c r="F309" s="16">
        <v>3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1</v>
      </c>
      <c r="S309" s="16">
        <v>33</v>
      </c>
      <c r="T309" s="16">
        <v>61</v>
      </c>
      <c r="U309" s="16">
        <v>17</v>
      </c>
      <c r="V309" s="16">
        <v>4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17.3</v>
      </c>
      <c r="AG309" s="16">
        <v>21.1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 t="s">
        <v>29</v>
      </c>
    </row>
    <row r="310" spans="1:40" s="16" customFormat="1" ht="11.4">
      <c r="A310" s="16" t="s">
        <v>137</v>
      </c>
      <c r="B310" s="16">
        <v>96</v>
      </c>
      <c r="C310" s="16">
        <v>4</v>
      </c>
      <c r="D310" s="16">
        <v>83</v>
      </c>
      <c r="E310" s="16">
        <v>2</v>
      </c>
      <c r="F310" s="16">
        <v>5</v>
      </c>
      <c r="G310" s="16">
        <v>0</v>
      </c>
      <c r="H310" s="16">
        <v>1</v>
      </c>
      <c r="I310" s="16">
        <v>0</v>
      </c>
      <c r="J310" s="16">
        <v>0</v>
      </c>
      <c r="K310" s="16">
        <v>0</v>
      </c>
      <c r="L310" s="16">
        <v>1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6</v>
      </c>
      <c r="S310" s="16">
        <v>14</v>
      </c>
      <c r="T310" s="16">
        <v>60</v>
      </c>
      <c r="U310" s="16">
        <v>13</v>
      </c>
      <c r="V310" s="16">
        <v>3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17.100000000000001</v>
      </c>
      <c r="AG310" s="16">
        <v>20.2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 t="s">
        <v>29</v>
      </c>
    </row>
    <row r="311" spans="1:40" s="16" customFormat="1" ht="11.4">
      <c r="A311" s="16" t="s">
        <v>138</v>
      </c>
      <c r="B311" s="16">
        <v>100</v>
      </c>
      <c r="C311" s="16">
        <v>12</v>
      </c>
      <c r="D311" s="16">
        <v>81</v>
      </c>
      <c r="E311" s="16">
        <v>1</v>
      </c>
      <c r="F311" s="16">
        <v>5</v>
      </c>
      <c r="G311" s="16">
        <v>0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3</v>
      </c>
      <c r="S311" s="16">
        <v>19</v>
      </c>
      <c r="T311" s="16">
        <v>60</v>
      </c>
      <c r="U311" s="16">
        <v>14</v>
      </c>
      <c r="V311" s="16">
        <v>3</v>
      </c>
      <c r="W311" s="16">
        <v>1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17.5</v>
      </c>
      <c r="AG311" s="16">
        <v>20.399999999999999</v>
      </c>
      <c r="AH311" s="16">
        <v>1</v>
      </c>
      <c r="AI311" s="16">
        <v>1</v>
      </c>
      <c r="AJ311" s="16">
        <v>1</v>
      </c>
      <c r="AK311" s="16">
        <v>1</v>
      </c>
      <c r="AL311" s="16">
        <v>1</v>
      </c>
      <c r="AM311" s="16">
        <v>1</v>
      </c>
      <c r="AN311" s="16" t="s">
        <v>29</v>
      </c>
    </row>
    <row r="312" spans="1:40" s="16" customFormat="1" ht="11.4">
      <c r="A312" s="16" t="s">
        <v>139</v>
      </c>
      <c r="B312" s="16">
        <v>89</v>
      </c>
      <c r="C312" s="16">
        <v>16</v>
      </c>
      <c r="D312" s="16">
        <v>68</v>
      </c>
      <c r="E312" s="16">
        <v>0</v>
      </c>
      <c r="F312" s="16">
        <v>4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2</v>
      </c>
      <c r="S312" s="16">
        <v>27</v>
      </c>
      <c r="T312" s="16">
        <v>36</v>
      </c>
      <c r="U312" s="16">
        <v>14</v>
      </c>
      <c r="V312" s="16">
        <v>8</v>
      </c>
      <c r="W312" s="16">
        <v>2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17.8</v>
      </c>
      <c r="AG312" s="16">
        <v>23.9</v>
      </c>
      <c r="AH312" s="16">
        <v>2</v>
      </c>
      <c r="AI312" s="16">
        <v>2.2469999999999999</v>
      </c>
      <c r="AJ312" s="16">
        <v>2</v>
      </c>
      <c r="AK312" s="16">
        <v>2.2469999999999999</v>
      </c>
      <c r="AL312" s="16">
        <v>2</v>
      </c>
      <c r="AM312" s="16">
        <v>2.2469999999999999</v>
      </c>
      <c r="AN312" s="16" t="s">
        <v>29</v>
      </c>
    </row>
    <row r="313" spans="1:40" s="16" customFormat="1" ht="11.4">
      <c r="A313" s="16" t="s">
        <v>140</v>
      </c>
      <c r="B313" s="16">
        <v>107</v>
      </c>
      <c r="C313" s="16">
        <v>10</v>
      </c>
      <c r="D313" s="16">
        <v>92</v>
      </c>
      <c r="E313" s="16">
        <v>2</v>
      </c>
      <c r="F313" s="16">
        <v>2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3</v>
      </c>
      <c r="S313" s="16">
        <v>40</v>
      </c>
      <c r="T313" s="16">
        <v>48</v>
      </c>
      <c r="U313" s="16">
        <v>10</v>
      </c>
      <c r="V313" s="16">
        <v>4</v>
      </c>
      <c r="W313" s="16">
        <v>2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16.600000000000001</v>
      </c>
      <c r="AG313" s="16">
        <v>20.100000000000001</v>
      </c>
      <c r="AH313" s="16">
        <v>2</v>
      </c>
      <c r="AI313" s="16">
        <v>1.869</v>
      </c>
      <c r="AJ313" s="16">
        <v>2</v>
      </c>
      <c r="AK313" s="16">
        <v>1.869</v>
      </c>
      <c r="AL313" s="16">
        <v>2</v>
      </c>
      <c r="AM313" s="16">
        <v>1.869</v>
      </c>
      <c r="AN313" s="16" t="s">
        <v>29</v>
      </c>
    </row>
    <row r="314" spans="1:40" s="16" customFormat="1" ht="11.4">
      <c r="A314" s="16" t="s">
        <v>141</v>
      </c>
      <c r="B314" s="16">
        <v>79</v>
      </c>
      <c r="C314" s="16">
        <v>8</v>
      </c>
      <c r="D314" s="16">
        <v>63</v>
      </c>
      <c r="E314" s="16">
        <v>2</v>
      </c>
      <c r="F314" s="16">
        <v>4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1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4</v>
      </c>
      <c r="S314" s="16">
        <v>33</v>
      </c>
      <c r="T314" s="16">
        <v>29</v>
      </c>
      <c r="U314" s="16">
        <v>10</v>
      </c>
      <c r="V314" s="16">
        <v>3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16.2</v>
      </c>
      <c r="AG314" s="16">
        <v>21.2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 t="s">
        <v>29</v>
      </c>
    </row>
    <row r="315" spans="1:40" s="16" customFormat="1" ht="11.4">
      <c r="A315" s="16" t="s">
        <v>142</v>
      </c>
      <c r="B315" s="16">
        <v>95</v>
      </c>
      <c r="C315" s="16">
        <v>12</v>
      </c>
      <c r="D315" s="16">
        <v>72</v>
      </c>
      <c r="E315" s="16">
        <v>1</v>
      </c>
      <c r="F315" s="16">
        <v>6</v>
      </c>
      <c r="G315" s="16">
        <v>2</v>
      </c>
      <c r="H315" s="16">
        <v>2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12</v>
      </c>
      <c r="T315" s="16">
        <v>57</v>
      </c>
      <c r="U315" s="16">
        <v>20</v>
      </c>
      <c r="V315" s="16">
        <v>4</v>
      </c>
      <c r="W315" s="16">
        <v>2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18.7</v>
      </c>
      <c r="AG315" s="16">
        <v>21.2</v>
      </c>
      <c r="AH315" s="16">
        <v>2</v>
      </c>
      <c r="AI315" s="16">
        <v>2.105</v>
      </c>
      <c r="AJ315" s="16">
        <v>2</v>
      </c>
      <c r="AK315" s="16">
        <v>2.105</v>
      </c>
      <c r="AL315" s="16">
        <v>2</v>
      </c>
      <c r="AM315" s="16">
        <v>2.105</v>
      </c>
      <c r="AN315" s="16" t="s">
        <v>29</v>
      </c>
    </row>
    <row r="316" spans="1:40" s="16" customFormat="1" ht="11.4">
      <c r="A316" s="16" t="s">
        <v>143</v>
      </c>
      <c r="B316" s="16">
        <v>99</v>
      </c>
      <c r="C316" s="16">
        <v>9</v>
      </c>
      <c r="D316" s="16">
        <v>85</v>
      </c>
      <c r="E316" s="16">
        <v>1</v>
      </c>
      <c r="F316" s="16">
        <v>3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3</v>
      </c>
      <c r="S316" s="16">
        <v>16</v>
      </c>
      <c r="T316" s="16">
        <v>65</v>
      </c>
      <c r="U316" s="16">
        <v>11</v>
      </c>
      <c r="V316" s="16">
        <v>3</v>
      </c>
      <c r="W316" s="16">
        <v>0</v>
      </c>
      <c r="X316" s="16">
        <v>1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17.5</v>
      </c>
      <c r="AG316" s="16">
        <v>20.6</v>
      </c>
      <c r="AH316" s="16">
        <v>1</v>
      </c>
      <c r="AI316" s="16">
        <v>1.01</v>
      </c>
      <c r="AJ316" s="16">
        <v>1</v>
      </c>
      <c r="AK316" s="16">
        <v>1.01</v>
      </c>
      <c r="AL316" s="16">
        <v>1</v>
      </c>
      <c r="AM316" s="16">
        <v>1.01</v>
      </c>
      <c r="AN316" s="16" t="s">
        <v>29</v>
      </c>
    </row>
    <row r="317" spans="1:40" s="16" customFormat="1" ht="11.4">
      <c r="A317" s="16" t="s">
        <v>144</v>
      </c>
      <c r="B317" s="16">
        <v>90</v>
      </c>
      <c r="C317" s="16">
        <v>7</v>
      </c>
      <c r="D317" s="16">
        <v>77</v>
      </c>
      <c r="E317" s="16">
        <v>2</v>
      </c>
      <c r="F317" s="16">
        <v>3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2</v>
      </c>
      <c r="S317" s="16">
        <v>15</v>
      </c>
      <c r="T317" s="16">
        <v>51</v>
      </c>
      <c r="U317" s="16">
        <v>20</v>
      </c>
      <c r="V317" s="16">
        <v>2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17.899999999999999</v>
      </c>
      <c r="AG317" s="16">
        <v>21.1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29</v>
      </c>
    </row>
    <row r="318" spans="1:40" s="16" customFormat="1" ht="11.4">
      <c r="A318" s="16" t="s">
        <v>145</v>
      </c>
      <c r="B318" s="16">
        <v>65</v>
      </c>
      <c r="C318" s="16">
        <v>6</v>
      </c>
      <c r="D318" s="16">
        <v>56</v>
      </c>
      <c r="E318" s="16">
        <v>1</v>
      </c>
      <c r="F318" s="16">
        <v>1</v>
      </c>
      <c r="G318" s="16">
        <v>0</v>
      </c>
      <c r="H318" s="16">
        <v>0</v>
      </c>
      <c r="I318" s="16">
        <v>0</v>
      </c>
      <c r="J318" s="16">
        <v>1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8</v>
      </c>
      <c r="T318" s="16">
        <v>34</v>
      </c>
      <c r="U318" s="16">
        <v>19</v>
      </c>
      <c r="V318" s="16">
        <v>3</v>
      </c>
      <c r="W318" s="16">
        <v>1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19.2</v>
      </c>
      <c r="AG318" s="16">
        <v>22.7</v>
      </c>
      <c r="AH318" s="16">
        <v>1</v>
      </c>
      <c r="AI318" s="16">
        <v>1.538</v>
      </c>
      <c r="AJ318" s="16">
        <v>1</v>
      </c>
      <c r="AK318" s="16">
        <v>1.538</v>
      </c>
      <c r="AL318" s="16">
        <v>1</v>
      </c>
      <c r="AM318" s="16">
        <v>1.538</v>
      </c>
      <c r="AN318" s="16" t="s">
        <v>29</v>
      </c>
    </row>
    <row r="319" spans="1:40" s="16" customFormat="1" ht="11.4">
      <c r="A319" s="16" t="s">
        <v>146</v>
      </c>
      <c r="B319" s="16">
        <v>72</v>
      </c>
      <c r="C319" s="16">
        <v>5</v>
      </c>
      <c r="D319" s="16">
        <v>56</v>
      </c>
      <c r="E319" s="16">
        <v>1</v>
      </c>
      <c r="F319" s="16">
        <v>9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13</v>
      </c>
      <c r="T319" s="16">
        <v>37</v>
      </c>
      <c r="U319" s="16">
        <v>20</v>
      </c>
      <c r="V319" s="16">
        <v>2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18.3</v>
      </c>
      <c r="AG319" s="16">
        <v>22.1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 t="s">
        <v>29</v>
      </c>
    </row>
    <row r="320" spans="1:40" s="16" customFormat="1" ht="11.4">
      <c r="A320" s="16" t="s">
        <v>147</v>
      </c>
      <c r="B320" s="16">
        <v>68</v>
      </c>
      <c r="C320" s="16">
        <v>5</v>
      </c>
      <c r="D320" s="16">
        <v>58</v>
      </c>
      <c r="E320" s="16">
        <v>1</v>
      </c>
      <c r="F320" s="16">
        <v>1</v>
      </c>
      <c r="G320" s="16">
        <v>2</v>
      </c>
      <c r="H320" s="16">
        <v>1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1</v>
      </c>
      <c r="S320" s="16">
        <v>6</v>
      </c>
      <c r="T320" s="16">
        <v>39</v>
      </c>
      <c r="U320" s="16">
        <v>19</v>
      </c>
      <c r="V320" s="16">
        <v>3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18.7</v>
      </c>
      <c r="AG320" s="16">
        <v>21.7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29</v>
      </c>
    </row>
    <row r="321" spans="1:40" s="16" customFormat="1" ht="11.4">
      <c r="A321" s="16" t="s">
        <v>148</v>
      </c>
      <c r="B321" s="16">
        <v>63</v>
      </c>
      <c r="C321" s="16">
        <v>4</v>
      </c>
      <c r="D321" s="16">
        <v>57</v>
      </c>
      <c r="E321" s="16">
        <v>0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13</v>
      </c>
      <c r="T321" s="16">
        <v>37</v>
      </c>
      <c r="U321" s="16">
        <v>10</v>
      </c>
      <c r="V321" s="16">
        <v>1</v>
      </c>
      <c r="W321" s="16">
        <v>2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18</v>
      </c>
      <c r="AG321" s="16">
        <v>21</v>
      </c>
      <c r="AH321" s="16">
        <v>2</v>
      </c>
      <c r="AI321" s="16">
        <v>3.1749999999999998</v>
      </c>
      <c r="AJ321" s="16">
        <v>2</v>
      </c>
      <c r="AK321" s="16">
        <v>3.1749999999999998</v>
      </c>
      <c r="AL321" s="16">
        <v>2</v>
      </c>
      <c r="AM321" s="16">
        <v>3.1749999999999998</v>
      </c>
      <c r="AN321" s="16" t="s">
        <v>29</v>
      </c>
    </row>
    <row r="322" spans="1:40" s="16" customFormat="1" ht="11.4">
      <c r="A322" s="16" t="s">
        <v>149</v>
      </c>
      <c r="B322" s="16">
        <v>43</v>
      </c>
      <c r="C322" s="16">
        <v>4</v>
      </c>
      <c r="D322" s="16">
        <v>35</v>
      </c>
      <c r="E322" s="16">
        <v>0</v>
      </c>
      <c r="F322" s="16">
        <v>3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1</v>
      </c>
      <c r="S322" s="16">
        <v>5</v>
      </c>
      <c r="T322" s="16">
        <v>17</v>
      </c>
      <c r="U322" s="16">
        <v>19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19.100000000000001</v>
      </c>
      <c r="AG322" s="16">
        <v>23.1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1.4">
      <c r="A323" s="16" t="s">
        <v>150</v>
      </c>
      <c r="B323" s="16">
        <v>48</v>
      </c>
      <c r="C323" s="16">
        <v>5</v>
      </c>
      <c r="D323" s="16">
        <v>40</v>
      </c>
      <c r="E323" s="16">
        <v>0</v>
      </c>
      <c r="F323" s="16">
        <v>2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2</v>
      </c>
      <c r="T323" s="16">
        <v>30</v>
      </c>
      <c r="U323" s="16">
        <v>13</v>
      </c>
      <c r="V323" s="16">
        <v>3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19.3</v>
      </c>
      <c r="AG323" s="16">
        <v>21.5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29</v>
      </c>
    </row>
    <row r="324" spans="1:40" s="17" customFormat="1" ht="12">
      <c r="A324" s="17" t="s">
        <v>151</v>
      </c>
      <c r="B324" s="17">
        <v>5602</v>
      </c>
      <c r="C324" s="17">
        <v>251</v>
      </c>
      <c r="D324" s="17">
        <v>4610</v>
      </c>
      <c r="E324" s="17">
        <v>51</v>
      </c>
      <c r="F324" s="17">
        <v>604</v>
      </c>
      <c r="G324" s="17">
        <v>43</v>
      </c>
      <c r="H324" s="17">
        <v>17</v>
      </c>
      <c r="I324" s="17">
        <v>9</v>
      </c>
      <c r="J324" s="17">
        <v>10</v>
      </c>
      <c r="K324" s="17">
        <v>1</v>
      </c>
      <c r="L324" s="17">
        <v>6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152</v>
      </c>
      <c r="S324" s="17">
        <v>1268</v>
      </c>
      <c r="T324" s="17">
        <v>3207</v>
      </c>
      <c r="U324" s="17">
        <v>894</v>
      </c>
      <c r="V324" s="17">
        <v>65</v>
      </c>
      <c r="W324" s="17">
        <v>15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17.100000000000001</v>
      </c>
      <c r="AG324" s="17">
        <v>20.399999999999999</v>
      </c>
      <c r="AH324" s="17">
        <v>16</v>
      </c>
      <c r="AI324" s="17">
        <v>0.28599999999999998</v>
      </c>
      <c r="AJ324" s="17">
        <v>16</v>
      </c>
      <c r="AK324" s="17">
        <v>0.28599999999999998</v>
      </c>
      <c r="AL324" s="17">
        <v>16</v>
      </c>
      <c r="AM324" s="17">
        <v>0.28599999999999998</v>
      </c>
      <c r="AN324" s="17" t="s">
        <v>29</v>
      </c>
    </row>
    <row r="325" spans="1:40" s="17" customFormat="1" ht="12">
      <c r="A325" s="17" t="s">
        <v>152</v>
      </c>
      <c r="B325" s="17">
        <v>6922</v>
      </c>
      <c r="C325" s="17">
        <v>385</v>
      </c>
      <c r="D325" s="17">
        <v>5685</v>
      </c>
      <c r="E325" s="17">
        <v>74</v>
      </c>
      <c r="F325" s="17">
        <v>671</v>
      </c>
      <c r="G325" s="17">
        <v>50</v>
      </c>
      <c r="H325" s="17">
        <v>25</v>
      </c>
      <c r="I325" s="17">
        <v>9</v>
      </c>
      <c r="J325" s="17">
        <v>10</v>
      </c>
      <c r="K325" s="17">
        <v>2</v>
      </c>
      <c r="L325" s="17">
        <v>11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208</v>
      </c>
      <c r="S325" s="17">
        <v>1646</v>
      </c>
      <c r="T325" s="17">
        <v>3884</v>
      </c>
      <c r="U325" s="17">
        <v>1059</v>
      </c>
      <c r="V325" s="17">
        <v>102</v>
      </c>
      <c r="W325" s="17">
        <v>22</v>
      </c>
      <c r="X325" s="17">
        <v>1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17</v>
      </c>
      <c r="AG325" s="17">
        <v>20.3</v>
      </c>
      <c r="AH325" s="17">
        <v>23</v>
      </c>
      <c r="AI325" s="17">
        <v>0.33200000000000002</v>
      </c>
      <c r="AJ325" s="17">
        <v>23</v>
      </c>
      <c r="AK325" s="17">
        <v>0.33200000000000002</v>
      </c>
      <c r="AL325" s="17">
        <v>23</v>
      </c>
      <c r="AM325" s="17">
        <v>0.33200000000000002</v>
      </c>
      <c r="AN325" s="17" t="s">
        <v>29</v>
      </c>
    </row>
    <row r="326" spans="1:40" s="17" customFormat="1" ht="12">
      <c r="A326" s="17" t="s">
        <v>153</v>
      </c>
      <c r="B326" s="17">
        <v>7470</v>
      </c>
      <c r="C326" s="17">
        <v>430</v>
      </c>
      <c r="D326" s="17">
        <v>6149</v>
      </c>
      <c r="E326" s="17">
        <v>80</v>
      </c>
      <c r="F326" s="17">
        <v>695</v>
      </c>
      <c r="G326" s="17">
        <v>57</v>
      </c>
      <c r="H326" s="17">
        <v>26</v>
      </c>
      <c r="I326" s="17">
        <v>9</v>
      </c>
      <c r="J326" s="17">
        <v>11</v>
      </c>
      <c r="K326" s="17">
        <v>2</v>
      </c>
      <c r="L326" s="17">
        <v>11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215</v>
      </c>
      <c r="S326" s="17">
        <v>1724</v>
      </c>
      <c r="T326" s="17">
        <v>4194</v>
      </c>
      <c r="U326" s="17">
        <v>1190</v>
      </c>
      <c r="V326" s="17">
        <v>120</v>
      </c>
      <c r="W326" s="17">
        <v>25</v>
      </c>
      <c r="X326" s="17">
        <v>2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17.100000000000001</v>
      </c>
      <c r="AG326" s="17">
        <v>20.399999999999999</v>
      </c>
      <c r="AH326" s="17">
        <v>27</v>
      </c>
      <c r="AI326" s="17">
        <v>0.36099999999999999</v>
      </c>
      <c r="AJ326" s="17">
        <v>27</v>
      </c>
      <c r="AK326" s="17">
        <v>0.36099999999999999</v>
      </c>
      <c r="AL326" s="17">
        <v>27</v>
      </c>
      <c r="AM326" s="17">
        <v>0.36099999999999999</v>
      </c>
      <c r="AN326" s="17" t="s">
        <v>29</v>
      </c>
    </row>
    <row r="327" spans="1:40" s="17" customFormat="1" ht="12">
      <c r="A327" s="17" t="s">
        <v>154</v>
      </c>
      <c r="B327" s="17">
        <v>7470</v>
      </c>
      <c r="C327" s="17">
        <v>430</v>
      </c>
      <c r="D327" s="17">
        <v>6149</v>
      </c>
      <c r="E327" s="17">
        <v>80</v>
      </c>
      <c r="F327" s="17">
        <v>695</v>
      </c>
      <c r="G327" s="17">
        <v>57</v>
      </c>
      <c r="H327" s="17">
        <v>26</v>
      </c>
      <c r="I327" s="17">
        <v>9</v>
      </c>
      <c r="J327" s="17">
        <v>11</v>
      </c>
      <c r="K327" s="17">
        <v>2</v>
      </c>
      <c r="L327" s="17">
        <v>11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215</v>
      </c>
      <c r="S327" s="17">
        <v>1724</v>
      </c>
      <c r="T327" s="17">
        <v>4194</v>
      </c>
      <c r="U327" s="17">
        <v>1190</v>
      </c>
      <c r="V327" s="17">
        <v>120</v>
      </c>
      <c r="W327" s="17">
        <v>25</v>
      </c>
      <c r="X327" s="17">
        <v>2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17.100000000000001</v>
      </c>
      <c r="AG327" s="17">
        <v>20.399999999999999</v>
      </c>
      <c r="AH327" s="17">
        <v>27</v>
      </c>
      <c r="AI327" s="17">
        <v>0.36099999999999999</v>
      </c>
      <c r="AJ327" s="17">
        <v>27</v>
      </c>
      <c r="AK327" s="17">
        <v>0.36099999999999999</v>
      </c>
      <c r="AL327" s="17">
        <v>27</v>
      </c>
      <c r="AM327" s="17">
        <v>0.36099999999999999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1.4">
      <c r="A335" s="16" t="s">
        <v>55</v>
      </c>
      <c r="B335" s="16">
        <v>46</v>
      </c>
      <c r="C335" s="16">
        <v>3</v>
      </c>
      <c r="D335" s="16">
        <v>37</v>
      </c>
      <c r="E335" s="16">
        <v>0</v>
      </c>
      <c r="F335" s="16">
        <v>3</v>
      </c>
      <c r="G335" s="16">
        <v>3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4</v>
      </c>
      <c r="T335" s="16">
        <v>20</v>
      </c>
      <c r="U335" s="16">
        <v>20</v>
      </c>
      <c r="V335" s="16">
        <v>1</v>
      </c>
      <c r="W335" s="16">
        <v>1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19.399999999999999</v>
      </c>
      <c r="AG335" s="16">
        <v>22.1</v>
      </c>
      <c r="AH335" s="16">
        <v>1</v>
      </c>
      <c r="AI335" s="16">
        <v>2.1739999999999999</v>
      </c>
      <c r="AJ335" s="16">
        <v>1</v>
      </c>
      <c r="AK335" s="16">
        <v>2.1739999999999999</v>
      </c>
      <c r="AL335" s="16">
        <v>1</v>
      </c>
      <c r="AM335" s="16">
        <v>2.1739999999999999</v>
      </c>
      <c r="AN335" s="16" t="s">
        <v>29</v>
      </c>
    </row>
    <row r="336" spans="1:40" s="16" customFormat="1" ht="11.4">
      <c r="A336" s="16" t="s">
        <v>56</v>
      </c>
      <c r="B336" s="16">
        <v>32</v>
      </c>
      <c r="C336" s="16">
        <v>2</v>
      </c>
      <c r="D336" s="16">
        <v>27</v>
      </c>
      <c r="E336" s="16">
        <v>1</v>
      </c>
      <c r="F336" s="16">
        <v>0</v>
      </c>
      <c r="G336" s="16">
        <v>2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6</v>
      </c>
      <c r="T336" s="16">
        <v>21</v>
      </c>
      <c r="U336" s="16">
        <v>5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17.7</v>
      </c>
      <c r="AG336" s="16">
        <v>20.100000000000001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1.4">
      <c r="A337" s="16" t="s">
        <v>57</v>
      </c>
      <c r="B337" s="16">
        <v>41</v>
      </c>
      <c r="C337" s="16">
        <v>4</v>
      </c>
      <c r="D337" s="16">
        <v>34</v>
      </c>
      <c r="E337" s="16">
        <v>0</v>
      </c>
      <c r="F337" s="16">
        <v>3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2</v>
      </c>
      <c r="T337" s="16">
        <v>24</v>
      </c>
      <c r="U337" s="16">
        <v>12</v>
      </c>
      <c r="V337" s="16">
        <v>3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19.2</v>
      </c>
      <c r="AG337" s="16">
        <v>22.4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1.4">
      <c r="A338" s="16" t="s">
        <v>58</v>
      </c>
      <c r="B338" s="16">
        <v>32</v>
      </c>
      <c r="C338" s="16">
        <v>2</v>
      </c>
      <c r="D338" s="16">
        <v>30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1</v>
      </c>
      <c r="T338" s="16">
        <v>12</v>
      </c>
      <c r="U338" s="16">
        <v>17</v>
      </c>
      <c r="V338" s="16">
        <v>1</v>
      </c>
      <c r="W338" s="16">
        <v>1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20.399999999999999</v>
      </c>
      <c r="AG338" s="16">
        <v>23.1</v>
      </c>
      <c r="AH338" s="16">
        <v>1</v>
      </c>
      <c r="AI338" s="16">
        <v>3.125</v>
      </c>
      <c r="AJ338" s="16">
        <v>1</v>
      </c>
      <c r="AK338" s="16">
        <v>3.125</v>
      </c>
      <c r="AL338" s="16">
        <v>1</v>
      </c>
      <c r="AM338" s="16">
        <v>3.125</v>
      </c>
      <c r="AN338" s="16" t="s">
        <v>29</v>
      </c>
    </row>
    <row r="339" spans="1:40" s="16" customFormat="1" ht="11.4">
      <c r="A339" s="16" t="s">
        <v>59</v>
      </c>
      <c r="B339" s="16">
        <v>27</v>
      </c>
      <c r="C339" s="16">
        <v>1</v>
      </c>
      <c r="D339" s="16">
        <v>23</v>
      </c>
      <c r="E339" s="16">
        <v>0</v>
      </c>
      <c r="F339" s="16">
        <v>3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2</v>
      </c>
      <c r="T339" s="16">
        <v>10</v>
      </c>
      <c r="U339" s="16">
        <v>14</v>
      </c>
      <c r="V339" s="16">
        <v>1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20</v>
      </c>
      <c r="AG339" s="16">
        <v>23.1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1.4">
      <c r="A340" s="16" t="s">
        <v>60</v>
      </c>
      <c r="B340" s="16">
        <v>18</v>
      </c>
      <c r="C340" s="16">
        <v>1</v>
      </c>
      <c r="D340" s="16">
        <v>15</v>
      </c>
      <c r="E340" s="16">
        <v>0</v>
      </c>
      <c r="F340" s="16">
        <v>1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1</v>
      </c>
      <c r="S340" s="16">
        <v>0</v>
      </c>
      <c r="T340" s="16">
        <v>12</v>
      </c>
      <c r="U340" s="16">
        <v>4</v>
      </c>
      <c r="V340" s="16">
        <v>0</v>
      </c>
      <c r="W340" s="16">
        <v>0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19.2</v>
      </c>
      <c r="AG340" s="16">
        <v>22.3</v>
      </c>
      <c r="AH340" s="16">
        <v>1</v>
      </c>
      <c r="AI340" s="16">
        <v>5.556</v>
      </c>
      <c r="AJ340" s="16">
        <v>1</v>
      </c>
      <c r="AK340" s="16">
        <v>5.556</v>
      </c>
      <c r="AL340" s="16">
        <v>1</v>
      </c>
      <c r="AM340" s="16">
        <v>5.556</v>
      </c>
      <c r="AN340" s="16" t="s">
        <v>29</v>
      </c>
    </row>
    <row r="341" spans="1:40" s="16" customFormat="1" ht="11.4">
      <c r="A341" s="16" t="s">
        <v>61</v>
      </c>
      <c r="B341" s="16">
        <v>27</v>
      </c>
      <c r="C341" s="16">
        <v>0</v>
      </c>
      <c r="D341" s="16">
        <v>24</v>
      </c>
      <c r="E341" s="16">
        <v>0</v>
      </c>
      <c r="F341" s="16">
        <v>1</v>
      </c>
      <c r="G341" s="16">
        <v>2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9</v>
      </c>
      <c r="U341" s="16">
        <v>17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20.7</v>
      </c>
      <c r="AG341" s="16">
        <v>22.2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1.4">
      <c r="A342" s="16" t="s">
        <v>62</v>
      </c>
      <c r="B342" s="16">
        <v>19</v>
      </c>
      <c r="C342" s="16">
        <v>0</v>
      </c>
      <c r="D342" s="16">
        <v>18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1</v>
      </c>
      <c r="T342" s="16">
        <v>5</v>
      </c>
      <c r="U342" s="16">
        <v>12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21</v>
      </c>
      <c r="AG342" s="16">
        <v>23.3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1.4">
      <c r="A343" s="16" t="s">
        <v>63</v>
      </c>
      <c r="B343" s="16">
        <v>15</v>
      </c>
      <c r="C343" s="16">
        <v>0</v>
      </c>
      <c r="D343" s="16">
        <v>12</v>
      </c>
      <c r="E343" s="16">
        <v>0</v>
      </c>
      <c r="F343" s="16">
        <v>1</v>
      </c>
      <c r="G343" s="16">
        <v>2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4</v>
      </c>
      <c r="T343" s="16">
        <v>8</v>
      </c>
      <c r="U343" s="16">
        <v>3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16.600000000000001</v>
      </c>
      <c r="AG343" s="16">
        <v>20.9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1.4">
      <c r="A344" s="16" t="s">
        <v>64</v>
      </c>
      <c r="B344" s="16">
        <v>14</v>
      </c>
      <c r="C344" s="16">
        <v>2</v>
      </c>
      <c r="D344" s="16">
        <v>10</v>
      </c>
      <c r="E344" s="16">
        <v>0</v>
      </c>
      <c r="F344" s="16">
        <v>2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1</v>
      </c>
      <c r="T344" s="16">
        <v>7</v>
      </c>
      <c r="U344" s="16">
        <v>5</v>
      </c>
      <c r="V344" s="16">
        <v>1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19.5</v>
      </c>
      <c r="AG344" s="16">
        <v>22.9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1.4">
      <c r="A345" s="16" t="s">
        <v>65</v>
      </c>
      <c r="B345" s="16">
        <v>15</v>
      </c>
      <c r="C345" s="16">
        <v>0</v>
      </c>
      <c r="D345" s="16">
        <v>15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7</v>
      </c>
      <c r="U345" s="16">
        <v>8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20.2</v>
      </c>
      <c r="AG345" s="16">
        <v>21.2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1.4">
      <c r="A346" s="16" t="s">
        <v>66</v>
      </c>
      <c r="B346" s="16">
        <v>16</v>
      </c>
      <c r="C346" s="16">
        <v>0</v>
      </c>
      <c r="D346" s="16">
        <v>14</v>
      </c>
      <c r="E346" s="16">
        <v>0</v>
      </c>
      <c r="F346" s="16">
        <v>1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3</v>
      </c>
      <c r="U346" s="16">
        <v>13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21.2</v>
      </c>
      <c r="AG346" s="16">
        <v>23.1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1.4">
      <c r="A347" s="16" t="s">
        <v>67</v>
      </c>
      <c r="B347" s="16">
        <v>16</v>
      </c>
      <c r="C347" s="16">
        <v>0</v>
      </c>
      <c r="D347" s="16">
        <v>15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6</v>
      </c>
      <c r="U347" s="16">
        <v>9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20.9</v>
      </c>
      <c r="AG347" s="16">
        <v>23.4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1.4">
      <c r="A348" s="16" t="s">
        <v>68</v>
      </c>
      <c r="B348" s="16">
        <v>11</v>
      </c>
      <c r="C348" s="16">
        <v>0</v>
      </c>
      <c r="D348" s="16">
        <v>11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2</v>
      </c>
      <c r="U348" s="16">
        <v>8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22.7</v>
      </c>
      <c r="AG348" s="16">
        <v>23.9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1.4">
      <c r="A349" s="16" t="s">
        <v>69</v>
      </c>
      <c r="B349" s="16">
        <v>10</v>
      </c>
      <c r="C349" s="16">
        <v>1</v>
      </c>
      <c r="D349" s="16">
        <v>9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3</v>
      </c>
      <c r="U349" s="16">
        <v>4</v>
      </c>
      <c r="V349" s="16">
        <v>2</v>
      </c>
      <c r="W349" s="16">
        <v>1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23.3</v>
      </c>
      <c r="AG349" s="16" t="s">
        <v>155</v>
      </c>
      <c r="AH349" s="16">
        <v>1</v>
      </c>
      <c r="AI349" s="16">
        <v>10</v>
      </c>
      <c r="AJ349" s="16">
        <v>1</v>
      </c>
      <c r="AK349" s="16">
        <v>10</v>
      </c>
      <c r="AL349" s="16">
        <v>1</v>
      </c>
      <c r="AM349" s="16">
        <v>10</v>
      </c>
      <c r="AN349" s="16" t="s">
        <v>29</v>
      </c>
    </row>
    <row r="350" spans="1:40" s="16" customFormat="1" ht="11.4">
      <c r="A350" s="16" t="s">
        <v>70</v>
      </c>
      <c r="B350" s="16">
        <v>14</v>
      </c>
      <c r="C350" s="16">
        <v>3</v>
      </c>
      <c r="D350" s="16">
        <v>10</v>
      </c>
      <c r="E350" s="16">
        <v>0</v>
      </c>
      <c r="F350" s="16">
        <v>1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2</v>
      </c>
      <c r="T350" s="16">
        <v>7</v>
      </c>
      <c r="U350" s="16">
        <v>5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18.899999999999999</v>
      </c>
      <c r="AG350" s="16">
        <v>23.5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1.4">
      <c r="A351" s="16" t="s">
        <v>71</v>
      </c>
      <c r="B351" s="16">
        <v>12</v>
      </c>
      <c r="C351" s="16">
        <v>0</v>
      </c>
      <c r="D351" s="16">
        <v>11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6</v>
      </c>
      <c r="U351" s="16">
        <v>6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19.399999999999999</v>
      </c>
      <c r="AG351" s="16">
        <v>21.3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1.4">
      <c r="A352" s="16" t="s">
        <v>72</v>
      </c>
      <c r="B352" s="16">
        <v>16</v>
      </c>
      <c r="C352" s="16">
        <v>0</v>
      </c>
      <c r="D352" s="16">
        <v>16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1</v>
      </c>
      <c r="U352" s="16">
        <v>15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21.1</v>
      </c>
      <c r="AG352" s="16">
        <v>21.9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1.4">
      <c r="A353" s="16" t="s">
        <v>73</v>
      </c>
      <c r="B353" s="16">
        <v>11</v>
      </c>
      <c r="C353" s="16">
        <v>0</v>
      </c>
      <c r="D353" s="16">
        <v>11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9</v>
      </c>
      <c r="U353" s="16">
        <v>2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18.899999999999999</v>
      </c>
      <c r="AG353" s="16">
        <v>20.8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1.4">
      <c r="A354" s="16" t="s">
        <v>74</v>
      </c>
      <c r="B354" s="16">
        <v>22</v>
      </c>
      <c r="C354" s="16">
        <v>2</v>
      </c>
      <c r="D354" s="16">
        <v>20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1</v>
      </c>
      <c r="T354" s="16">
        <v>10</v>
      </c>
      <c r="U354" s="16">
        <v>9</v>
      </c>
      <c r="V354" s="16">
        <v>2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21.2</v>
      </c>
      <c r="AG354" s="16">
        <v>23.7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1.4">
      <c r="A355" s="16" t="s">
        <v>75</v>
      </c>
      <c r="B355" s="16">
        <v>20</v>
      </c>
      <c r="C355" s="16">
        <v>0</v>
      </c>
      <c r="D355" s="16">
        <v>17</v>
      </c>
      <c r="E355" s="16">
        <v>0</v>
      </c>
      <c r="F355" s="16">
        <v>2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1</v>
      </c>
      <c r="T355" s="16">
        <v>12</v>
      </c>
      <c r="U355" s="16">
        <v>7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19.399999999999999</v>
      </c>
      <c r="AG355" s="16">
        <v>22.8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1.4">
      <c r="A356" s="16" t="s">
        <v>76</v>
      </c>
      <c r="B356" s="16">
        <v>19</v>
      </c>
      <c r="C356" s="16">
        <v>0</v>
      </c>
      <c r="D356" s="16">
        <v>16</v>
      </c>
      <c r="E356" s="16">
        <v>0</v>
      </c>
      <c r="F356" s="16">
        <v>1</v>
      </c>
      <c r="G356" s="16">
        <v>2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12</v>
      </c>
      <c r="U356" s="16">
        <v>7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19.899999999999999</v>
      </c>
      <c r="AG356" s="16">
        <v>21.6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1.4">
      <c r="A357" s="16" t="s">
        <v>77</v>
      </c>
      <c r="B357" s="16">
        <v>26</v>
      </c>
      <c r="C357" s="16">
        <v>1</v>
      </c>
      <c r="D357" s="16">
        <v>24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14</v>
      </c>
      <c r="U357" s="16">
        <v>10</v>
      </c>
      <c r="V357" s="16">
        <v>1</v>
      </c>
      <c r="W357" s="16">
        <v>1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20.8</v>
      </c>
      <c r="AG357" s="16">
        <v>24.4</v>
      </c>
      <c r="AH357" s="16">
        <v>1</v>
      </c>
      <c r="AI357" s="16">
        <v>3.8460000000000001</v>
      </c>
      <c r="AJ357" s="16">
        <v>1</v>
      </c>
      <c r="AK357" s="16">
        <v>3.8460000000000001</v>
      </c>
      <c r="AL357" s="16">
        <v>1</v>
      </c>
      <c r="AM357" s="16">
        <v>3.8460000000000001</v>
      </c>
      <c r="AN357" s="16" t="s">
        <v>29</v>
      </c>
    </row>
    <row r="358" spans="1:40" s="16" customFormat="1" ht="11.4">
      <c r="A358" s="16" t="s">
        <v>78</v>
      </c>
      <c r="B358" s="16">
        <v>29</v>
      </c>
      <c r="C358" s="16">
        <v>0</v>
      </c>
      <c r="D358" s="16">
        <v>25</v>
      </c>
      <c r="E358" s="16">
        <v>0</v>
      </c>
      <c r="F358" s="16">
        <v>2</v>
      </c>
      <c r="G358" s="16">
        <v>2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1</v>
      </c>
      <c r="S358" s="16">
        <v>4</v>
      </c>
      <c r="T358" s="16">
        <v>4</v>
      </c>
      <c r="U358" s="16">
        <v>17</v>
      </c>
      <c r="V358" s="16">
        <v>3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19.600000000000001</v>
      </c>
      <c r="AG358" s="16">
        <v>23.3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1.4">
      <c r="A359" s="16" t="s">
        <v>79</v>
      </c>
      <c r="B359" s="16">
        <v>25</v>
      </c>
      <c r="C359" s="16">
        <v>1</v>
      </c>
      <c r="D359" s="16">
        <v>19</v>
      </c>
      <c r="E359" s="16">
        <v>0</v>
      </c>
      <c r="F359" s="16">
        <v>2</v>
      </c>
      <c r="G359" s="16">
        <v>3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1</v>
      </c>
      <c r="S359" s="16">
        <v>0</v>
      </c>
      <c r="T359" s="16">
        <v>10</v>
      </c>
      <c r="U359" s="16">
        <v>13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19.7</v>
      </c>
      <c r="AG359" s="16">
        <v>22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1.4">
      <c r="A360" s="16" t="s">
        <v>80</v>
      </c>
      <c r="B360" s="16">
        <v>30</v>
      </c>
      <c r="C360" s="16">
        <v>1</v>
      </c>
      <c r="D360" s="16">
        <v>27</v>
      </c>
      <c r="E360" s="16">
        <v>0</v>
      </c>
      <c r="F360" s="16">
        <v>2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1</v>
      </c>
      <c r="T360" s="16">
        <v>18</v>
      </c>
      <c r="U360" s="16">
        <v>10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19.100000000000001</v>
      </c>
      <c r="AG360" s="16">
        <v>21.2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 t="s">
        <v>29</v>
      </c>
    </row>
    <row r="361" spans="1:40" s="16" customFormat="1" ht="11.4">
      <c r="A361" s="16" t="s">
        <v>81</v>
      </c>
      <c r="B361" s="16">
        <v>56</v>
      </c>
      <c r="C361" s="16">
        <v>3</v>
      </c>
      <c r="D361" s="16">
        <v>48</v>
      </c>
      <c r="E361" s="16">
        <v>0</v>
      </c>
      <c r="F361" s="16">
        <v>3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4</v>
      </c>
      <c r="T361" s="16">
        <v>26</v>
      </c>
      <c r="U361" s="16">
        <v>25</v>
      </c>
      <c r="V361" s="16">
        <v>0</v>
      </c>
      <c r="W361" s="16">
        <v>1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19.3</v>
      </c>
      <c r="AG361" s="16">
        <v>21.2</v>
      </c>
      <c r="AH361" s="16">
        <v>1</v>
      </c>
      <c r="AI361" s="16">
        <v>1.786</v>
      </c>
      <c r="AJ361" s="16">
        <v>1</v>
      </c>
      <c r="AK361" s="16">
        <v>1.786</v>
      </c>
      <c r="AL361" s="16">
        <v>1</v>
      </c>
      <c r="AM361" s="16">
        <v>1.786</v>
      </c>
      <c r="AN361" s="16" t="s">
        <v>29</v>
      </c>
    </row>
    <row r="362" spans="1:40" s="16" customFormat="1" ht="11.4">
      <c r="A362" s="16" t="s">
        <v>82</v>
      </c>
      <c r="B362" s="16">
        <v>64</v>
      </c>
      <c r="C362" s="16">
        <v>0</v>
      </c>
      <c r="D362" s="16">
        <v>57</v>
      </c>
      <c r="E362" s="16">
        <v>1</v>
      </c>
      <c r="F362" s="16">
        <v>5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1</v>
      </c>
      <c r="S362" s="16">
        <v>9</v>
      </c>
      <c r="T362" s="16">
        <v>40</v>
      </c>
      <c r="U362" s="16">
        <v>10</v>
      </c>
      <c r="V362" s="16">
        <v>3</v>
      </c>
      <c r="W362" s="16">
        <v>0</v>
      </c>
      <c r="X362" s="16">
        <v>0</v>
      </c>
      <c r="Y362" s="16">
        <v>1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18.100000000000001</v>
      </c>
      <c r="AG362" s="16">
        <v>20.7</v>
      </c>
      <c r="AH362" s="16">
        <v>1</v>
      </c>
      <c r="AI362" s="16">
        <v>1.5629999999999999</v>
      </c>
      <c r="AJ362" s="16">
        <v>1</v>
      </c>
      <c r="AK362" s="16">
        <v>1.5629999999999999</v>
      </c>
      <c r="AL362" s="16">
        <v>1</v>
      </c>
      <c r="AM362" s="16">
        <v>1.5629999999999999</v>
      </c>
      <c r="AN362" s="16" t="s">
        <v>29</v>
      </c>
    </row>
    <row r="363" spans="1:40" s="16" customFormat="1" ht="11.4">
      <c r="A363" s="16" t="s">
        <v>83</v>
      </c>
      <c r="B363" s="16">
        <v>65</v>
      </c>
      <c r="C363" s="16">
        <v>2</v>
      </c>
      <c r="D363" s="16">
        <v>53</v>
      </c>
      <c r="E363" s="16">
        <v>0</v>
      </c>
      <c r="F363" s="16">
        <v>8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1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5</v>
      </c>
      <c r="S363" s="16">
        <v>17</v>
      </c>
      <c r="T363" s="16">
        <v>35</v>
      </c>
      <c r="U363" s="16">
        <v>8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16.100000000000001</v>
      </c>
      <c r="AG363" s="16">
        <v>19.8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 t="s">
        <v>29</v>
      </c>
    </row>
    <row r="364" spans="1:40" s="16" customFormat="1" ht="11.4">
      <c r="A364" s="16" t="s">
        <v>84</v>
      </c>
      <c r="B364" s="16">
        <v>72</v>
      </c>
      <c r="C364" s="16">
        <v>2</v>
      </c>
      <c r="D364" s="16">
        <v>62</v>
      </c>
      <c r="E364" s="16">
        <v>0</v>
      </c>
      <c r="F364" s="16">
        <v>8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13</v>
      </c>
      <c r="T364" s="16">
        <v>43</v>
      </c>
      <c r="U364" s="16">
        <v>16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17.8</v>
      </c>
      <c r="AG364" s="16">
        <v>21.5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 t="s">
        <v>29</v>
      </c>
    </row>
    <row r="365" spans="1:40" s="16" customFormat="1" ht="11.4">
      <c r="A365" s="16" t="s">
        <v>85</v>
      </c>
      <c r="B365" s="16">
        <v>66</v>
      </c>
      <c r="C365" s="16">
        <v>3</v>
      </c>
      <c r="D365" s="16">
        <v>57</v>
      </c>
      <c r="E365" s="16">
        <v>1</v>
      </c>
      <c r="F365" s="16">
        <v>5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4</v>
      </c>
      <c r="S365" s="16">
        <v>14</v>
      </c>
      <c r="T365" s="16">
        <v>43</v>
      </c>
      <c r="U365" s="16">
        <v>5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15.9</v>
      </c>
      <c r="AG365" s="16">
        <v>18.899999999999999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 t="s">
        <v>29</v>
      </c>
    </row>
    <row r="366" spans="1:40" s="16" customFormat="1" ht="11.4">
      <c r="A366" s="16" t="s">
        <v>86</v>
      </c>
      <c r="B366" s="16">
        <v>71</v>
      </c>
      <c r="C366" s="16">
        <v>2</v>
      </c>
      <c r="D366" s="16">
        <v>62</v>
      </c>
      <c r="E366" s="16">
        <v>0</v>
      </c>
      <c r="F366" s="16">
        <v>7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11</v>
      </c>
      <c r="S366" s="16">
        <v>12</v>
      </c>
      <c r="T366" s="16">
        <v>38</v>
      </c>
      <c r="U366" s="16">
        <v>10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16</v>
      </c>
      <c r="AG366" s="16">
        <v>20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 t="s">
        <v>29</v>
      </c>
    </row>
    <row r="367" spans="1:40" s="16" customFormat="1" ht="11.4">
      <c r="A367" s="16" t="s">
        <v>87</v>
      </c>
      <c r="B367" s="16">
        <v>78</v>
      </c>
      <c r="C367" s="16">
        <v>4</v>
      </c>
      <c r="D367" s="16">
        <v>69</v>
      </c>
      <c r="E367" s="16">
        <v>0</v>
      </c>
      <c r="F367" s="16">
        <v>4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4</v>
      </c>
      <c r="S367" s="16">
        <v>27</v>
      </c>
      <c r="T367" s="16">
        <v>42</v>
      </c>
      <c r="U367" s="16">
        <v>5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15.5</v>
      </c>
      <c r="AG367" s="16">
        <v>18.899999999999999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 t="s">
        <v>29</v>
      </c>
    </row>
    <row r="368" spans="1:40" s="16" customFormat="1" ht="11.4">
      <c r="A368" s="16" t="s">
        <v>88</v>
      </c>
      <c r="B368" s="16">
        <v>86</v>
      </c>
      <c r="C368" s="16">
        <v>2</v>
      </c>
      <c r="D368" s="16">
        <v>75</v>
      </c>
      <c r="E368" s="16">
        <v>1</v>
      </c>
      <c r="F368" s="16">
        <v>6</v>
      </c>
      <c r="G368" s="16">
        <v>2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4</v>
      </c>
      <c r="S368" s="16">
        <v>43</v>
      </c>
      <c r="T368" s="16">
        <v>36</v>
      </c>
      <c r="U368" s="16">
        <v>3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15</v>
      </c>
      <c r="AG368" s="16">
        <v>17.5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 t="s">
        <v>29</v>
      </c>
    </row>
    <row r="369" spans="1:40" s="16" customFormat="1" ht="11.4">
      <c r="A369" s="16" t="s">
        <v>89</v>
      </c>
      <c r="B369" s="16">
        <v>91</v>
      </c>
      <c r="C369" s="16">
        <v>2</v>
      </c>
      <c r="D369" s="16">
        <v>77</v>
      </c>
      <c r="E369" s="16">
        <v>1</v>
      </c>
      <c r="F369" s="16">
        <v>10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1</v>
      </c>
      <c r="O369" s="16" t="s">
        <v>29</v>
      </c>
      <c r="P369" s="16" t="s">
        <v>89</v>
      </c>
      <c r="Q369" s="16">
        <v>0</v>
      </c>
      <c r="R369" s="16">
        <v>5</v>
      </c>
      <c r="S369" s="16">
        <v>17</v>
      </c>
      <c r="T369" s="16">
        <v>57</v>
      </c>
      <c r="U369" s="16">
        <v>11</v>
      </c>
      <c r="V369" s="16">
        <v>1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16.600000000000001</v>
      </c>
      <c r="AG369" s="16">
        <v>19.899999999999999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 t="s">
        <v>29</v>
      </c>
    </row>
    <row r="370" spans="1:40" s="16" customFormat="1" ht="11.4">
      <c r="A370" s="16" t="s">
        <v>90</v>
      </c>
      <c r="B370" s="16">
        <v>103</v>
      </c>
      <c r="C370" s="16">
        <v>5</v>
      </c>
      <c r="D370" s="16">
        <v>89</v>
      </c>
      <c r="E370" s="16">
        <v>0</v>
      </c>
      <c r="F370" s="16">
        <v>8</v>
      </c>
      <c r="G370" s="16">
        <v>0</v>
      </c>
      <c r="H370" s="16">
        <v>0</v>
      </c>
      <c r="I370" s="16">
        <v>1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2</v>
      </c>
      <c r="S370" s="16">
        <v>37</v>
      </c>
      <c r="T370" s="16">
        <v>54</v>
      </c>
      <c r="U370" s="16">
        <v>8</v>
      </c>
      <c r="V370" s="16">
        <v>1</v>
      </c>
      <c r="W370" s="16">
        <v>0</v>
      </c>
      <c r="X370" s="16">
        <v>1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15.7</v>
      </c>
      <c r="AG370" s="16">
        <v>17.5</v>
      </c>
      <c r="AH370" s="16">
        <v>1</v>
      </c>
      <c r="AI370" s="16">
        <v>0.97099999999999997</v>
      </c>
      <c r="AJ370" s="16">
        <v>1</v>
      </c>
      <c r="AK370" s="16">
        <v>0.97099999999999997</v>
      </c>
      <c r="AL370" s="16">
        <v>1</v>
      </c>
      <c r="AM370" s="16">
        <v>0.97099999999999997</v>
      </c>
      <c r="AN370" s="16" t="s">
        <v>29</v>
      </c>
    </row>
    <row r="371" spans="1:40" s="16" customFormat="1" ht="11.4">
      <c r="A371" s="16" t="s">
        <v>91</v>
      </c>
      <c r="B371" s="16">
        <v>107</v>
      </c>
      <c r="C371" s="16">
        <v>3</v>
      </c>
      <c r="D371" s="16">
        <v>94</v>
      </c>
      <c r="E371" s="16">
        <v>1</v>
      </c>
      <c r="F371" s="16">
        <v>8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8</v>
      </c>
      <c r="S371" s="16">
        <v>29</v>
      </c>
      <c r="T371" s="16">
        <v>60</v>
      </c>
      <c r="U371" s="16">
        <v>9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16.100000000000001</v>
      </c>
      <c r="AG371" s="16">
        <v>19.8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 t="s">
        <v>29</v>
      </c>
    </row>
    <row r="372" spans="1:40" s="16" customFormat="1" ht="11.4">
      <c r="A372" s="16" t="s">
        <v>92</v>
      </c>
      <c r="B372" s="16">
        <v>114</v>
      </c>
      <c r="C372" s="16">
        <v>1</v>
      </c>
      <c r="D372" s="16">
        <v>97</v>
      </c>
      <c r="E372" s="16">
        <v>0</v>
      </c>
      <c r="F372" s="16">
        <v>16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</v>
      </c>
      <c r="S372" s="16">
        <v>29</v>
      </c>
      <c r="T372" s="16">
        <v>74</v>
      </c>
      <c r="U372" s="16">
        <v>10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16.600000000000001</v>
      </c>
      <c r="AG372" s="16">
        <v>19.2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 t="s">
        <v>29</v>
      </c>
    </row>
    <row r="373" spans="1:40" s="16" customFormat="1" ht="11.4">
      <c r="A373" s="16" t="s">
        <v>93</v>
      </c>
      <c r="B373" s="16">
        <v>98</v>
      </c>
      <c r="C373" s="16">
        <v>1</v>
      </c>
      <c r="D373" s="16">
        <v>85</v>
      </c>
      <c r="E373" s="16">
        <v>0</v>
      </c>
      <c r="F373" s="16">
        <v>10</v>
      </c>
      <c r="G373" s="16">
        <v>0</v>
      </c>
      <c r="H373" s="16">
        <v>2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1</v>
      </c>
      <c r="S373" s="16">
        <v>22</v>
      </c>
      <c r="T373" s="16">
        <v>67</v>
      </c>
      <c r="U373" s="16">
        <v>8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16.399999999999999</v>
      </c>
      <c r="AG373" s="16">
        <v>19.399999999999999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 t="s">
        <v>29</v>
      </c>
    </row>
    <row r="374" spans="1:40" s="16" customFormat="1" ht="11.4">
      <c r="A374" s="16" t="s">
        <v>94</v>
      </c>
      <c r="B374" s="16">
        <v>87</v>
      </c>
      <c r="C374" s="16">
        <v>4</v>
      </c>
      <c r="D374" s="16">
        <v>67</v>
      </c>
      <c r="E374" s="16">
        <v>0</v>
      </c>
      <c r="F374" s="16">
        <v>13</v>
      </c>
      <c r="G374" s="16">
        <v>2</v>
      </c>
      <c r="H374" s="16">
        <v>0</v>
      </c>
      <c r="I374" s="16">
        <v>0</v>
      </c>
      <c r="J374" s="16">
        <v>0</v>
      </c>
      <c r="K374" s="16">
        <v>0</v>
      </c>
      <c r="L374" s="16">
        <v>1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3</v>
      </c>
      <c r="S374" s="16">
        <v>22</v>
      </c>
      <c r="T374" s="16">
        <v>55</v>
      </c>
      <c r="U374" s="16">
        <v>6</v>
      </c>
      <c r="V374" s="16">
        <v>1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16.3</v>
      </c>
      <c r="AG374" s="16">
        <v>18.899999999999999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 t="s">
        <v>29</v>
      </c>
    </row>
    <row r="375" spans="1:40" s="16" customFormat="1" ht="11.4">
      <c r="A375" s="16" t="s">
        <v>95</v>
      </c>
      <c r="B375" s="16">
        <v>111</v>
      </c>
      <c r="C375" s="16">
        <v>4</v>
      </c>
      <c r="D375" s="16">
        <v>92</v>
      </c>
      <c r="E375" s="16">
        <v>0</v>
      </c>
      <c r="F375" s="16">
        <v>14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8</v>
      </c>
      <c r="S375" s="16">
        <v>31</v>
      </c>
      <c r="T375" s="16">
        <v>58</v>
      </c>
      <c r="U375" s="16">
        <v>11</v>
      </c>
      <c r="V375" s="16">
        <v>3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16.3</v>
      </c>
      <c r="AG375" s="16">
        <v>19.5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 t="s">
        <v>29</v>
      </c>
    </row>
    <row r="376" spans="1:40" s="16" customFormat="1" ht="11.4">
      <c r="A376" s="16" t="s">
        <v>96</v>
      </c>
      <c r="B376" s="16">
        <v>91</v>
      </c>
      <c r="C376" s="16">
        <v>2</v>
      </c>
      <c r="D376" s="16">
        <v>82</v>
      </c>
      <c r="E376" s="16">
        <v>0</v>
      </c>
      <c r="F376" s="16">
        <v>7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11</v>
      </c>
      <c r="T376" s="16">
        <v>66</v>
      </c>
      <c r="U376" s="16">
        <v>13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17.899999999999999</v>
      </c>
      <c r="AG376" s="16">
        <v>20.2</v>
      </c>
      <c r="AH376" s="16">
        <v>1</v>
      </c>
      <c r="AI376" s="16">
        <v>1.099</v>
      </c>
      <c r="AJ376" s="16">
        <v>1</v>
      </c>
      <c r="AK376" s="16">
        <v>1.099</v>
      </c>
      <c r="AL376" s="16">
        <v>1</v>
      </c>
      <c r="AM376" s="16">
        <v>1.099</v>
      </c>
      <c r="AN376" s="16" t="s">
        <v>29</v>
      </c>
    </row>
    <row r="377" spans="1:40" s="16" customFormat="1" ht="11.4">
      <c r="A377" s="16" t="s">
        <v>97</v>
      </c>
      <c r="B377" s="16">
        <v>103</v>
      </c>
      <c r="C377" s="16">
        <v>3</v>
      </c>
      <c r="D377" s="16">
        <v>77</v>
      </c>
      <c r="E377" s="16">
        <v>1</v>
      </c>
      <c r="F377" s="16">
        <v>21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4</v>
      </c>
      <c r="S377" s="16">
        <v>34</v>
      </c>
      <c r="T377" s="16">
        <v>56</v>
      </c>
      <c r="U377" s="16">
        <v>9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15.9</v>
      </c>
      <c r="AG377" s="16">
        <v>19.2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 t="s">
        <v>29</v>
      </c>
    </row>
    <row r="378" spans="1:40" s="16" customFormat="1" ht="11.4">
      <c r="A378" s="16" t="s">
        <v>98</v>
      </c>
      <c r="B378" s="16">
        <v>118</v>
      </c>
      <c r="C378" s="16">
        <v>2</v>
      </c>
      <c r="D378" s="16">
        <v>93</v>
      </c>
      <c r="E378" s="16">
        <v>0</v>
      </c>
      <c r="F378" s="16">
        <v>20</v>
      </c>
      <c r="G378" s="16">
        <v>1</v>
      </c>
      <c r="H378" s="16">
        <v>1</v>
      </c>
      <c r="I378" s="16">
        <v>0</v>
      </c>
      <c r="J378" s="16">
        <v>1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4</v>
      </c>
      <c r="S378" s="16">
        <v>44</v>
      </c>
      <c r="T378" s="16">
        <v>55</v>
      </c>
      <c r="U378" s="16">
        <v>13</v>
      </c>
      <c r="V378" s="16">
        <v>2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16</v>
      </c>
      <c r="AG378" s="16">
        <v>19.8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 t="s">
        <v>29</v>
      </c>
    </row>
    <row r="379" spans="1:40" s="16" customFormat="1" ht="11.4">
      <c r="A379" s="16" t="s">
        <v>99</v>
      </c>
      <c r="B379" s="16">
        <v>89</v>
      </c>
      <c r="C379" s="16">
        <v>5</v>
      </c>
      <c r="D379" s="16">
        <v>68</v>
      </c>
      <c r="E379" s="16">
        <v>0</v>
      </c>
      <c r="F379" s="16">
        <v>14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45</v>
      </c>
      <c r="T379" s="16">
        <v>38</v>
      </c>
      <c r="U379" s="16">
        <v>5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15.5</v>
      </c>
      <c r="AG379" s="16">
        <v>17.8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 t="s">
        <v>29</v>
      </c>
    </row>
    <row r="380" spans="1:40" s="16" customFormat="1" ht="11.4">
      <c r="A380" s="16" t="s">
        <v>100</v>
      </c>
      <c r="B380" s="16">
        <v>117</v>
      </c>
      <c r="C380" s="16">
        <v>4</v>
      </c>
      <c r="D380" s="16">
        <v>96</v>
      </c>
      <c r="E380" s="16">
        <v>0</v>
      </c>
      <c r="F380" s="16">
        <v>15</v>
      </c>
      <c r="G380" s="16">
        <v>0</v>
      </c>
      <c r="H380" s="16">
        <v>0</v>
      </c>
      <c r="I380" s="16">
        <v>1</v>
      </c>
      <c r="J380" s="16">
        <v>0</v>
      </c>
      <c r="K380" s="16">
        <v>0</v>
      </c>
      <c r="L380" s="16">
        <v>1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14</v>
      </c>
      <c r="S380" s="16">
        <v>38</v>
      </c>
      <c r="T380" s="16">
        <v>59</v>
      </c>
      <c r="U380" s="16">
        <v>6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14.9</v>
      </c>
      <c r="AG380" s="16">
        <v>17.899999999999999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 t="s">
        <v>29</v>
      </c>
    </row>
    <row r="381" spans="1:40" s="16" customFormat="1" ht="11.4">
      <c r="A381" s="16" t="s">
        <v>101</v>
      </c>
      <c r="B381" s="16">
        <v>100</v>
      </c>
      <c r="C381" s="16">
        <v>1</v>
      </c>
      <c r="D381" s="16">
        <v>85</v>
      </c>
      <c r="E381" s="16">
        <v>0</v>
      </c>
      <c r="F381" s="16">
        <v>12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7</v>
      </c>
      <c r="S381" s="16">
        <v>18</v>
      </c>
      <c r="T381" s="16">
        <v>68</v>
      </c>
      <c r="U381" s="16">
        <v>6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16.3</v>
      </c>
      <c r="AG381" s="16">
        <v>18.899999999999999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 t="s">
        <v>29</v>
      </c>
    </row>
    <row r="382" spans="1:40" s="16" customFormat="1" ht="11.4">
      <c r="A382" s="16" t="s">
        <v>102</v>
      </c>
      <c r="B382" s="16">
        <v>101</v>
      </c>
      <c r="C382" s="16">
        <v>2</v>
      </c>
      <c r="D382" s="16">
        <v>88</v>
      </c>
      <c r="E382" s="16">
        <v>1</v>
      </c>
      <c r="F382" s="16">
        <v>9</v>
      </c>
      <c r="G382" s="16">
        <v>0</v>
      </c>
      <c r="H382" s="16">
        <v>0</v>
      </c>
      <c r="I382" s="16">
        <v>0</v>
      </c>
      <c r="J382" s="16">
        <v>0</v>
      </c>
      <c r="K382" s="16">
        <v>1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26</v>
      </c>
      <c r="T382" s="16">
        <v>66</v>
      </c>
      <c r="U382" s="16">
        <v>9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16.399999999999999</v>
      </c>
      <c r="AG382" s="16">
        <v>19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 t="s">
        <v>29</v>
      </c>
    </row>
    <row r="383" spans="1:40" s="16" customFormat="1" ht="11.4">
      <c r="A383" s="16" t="s">
        <v>103</v>
      </c>
      <c r="B383" s="16">
        <v>110</v>
      </c>
      <c r="C383" s="16">
        <v>4</v>
      </c>
      <c r="D383" s="16">
        <v>88</v>
      </c>
      <c r="E383" s="16">
        <v>0</v>
      </c>
      <c r="F383" s="16">
        <v>18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7</v>
      </c>
      <c r="S383" s="16">
        <v>31</v>
      </c>
      <c r="T383" s="16">
        <v>66</v>
      </c>
      <c r="U383" s="16">
        <v>6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15.8</v>
      </c>
      <c r="AG383" s="16">
        <v>18.7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 t="s">
        <v>29</v>
      </c>
    </row>
    <row r="384" spans="1:40" s="16" customFormat="1" ht="11.4">
      <c r="A384" s="16" t="s">
        <v>104</v>
      </c>
      <c r="B384" s="16">
        <v>122</v>
      </c>
      <c r="C384" s="16">
        <v>6</v>
      </c>
      <c r="D384" s="16">
        <v>98</v>
      </c>
      <c r="E384" s="16">
        <v>2</v>
      </c>
      <c r="F384" s="16">
        <v>14</v>
      </c>
      <c r="G384" s="16">
        <v>0</v>
      </c>
      <c r="H384" s="16">
        <v>0</v>
      </c>
      <c r="I384" s="16">
        <v>1</v>
      </c>
      <c r="J384" s="16">
        <v>0</v>
      </c>
      <c r="K384" s="16">
        <v>0</v>
      </c>
      <c r="L384" s="16">
        <v>1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15</v>
      </c>
      <c r="S384" s="16">
        <v>33</v>
      </c>
      <c r="T384" s="16">
        <v>62</v>
      </c>
      <c r="U384" s="16">
        <v>12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15.3</v>
      </c>
      <c r="AG384" s="16">
        <v>19.100000000000001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 t="s">
        <v>29</v>
      </c>
    </row>
    <row r="385" spans="1:40" s="16" customFormat="1" ht="11.4">
      <c r="A385" s="16" t="s">
        <v>105</v>
      </c>
      <c r="B385" s="16">
        <v>115</v>
      </c>
      <c r="C385" s="16">
        <v>4</v>
      </c>
      <c r="D385" s="16">
        <v>95</v>
      </c>
      <c r="E385" s="16">
        <v>2</v>
      </c>
      <c r="F385" s="16">
        <v>13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1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5</v>
      </c>
      <c r="S385" s="16">
        <v>45</v>
      </c>
      <c r="T385" s="16">
        <v>50</v>
      </c>
      <c r="U385" s="16">
        <v>13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15.8</v>
      </c>
      <c r="AG385" s="16">
        <v>19.2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 t="s">
        <v>29</v>
      </c>
    </row>
    <row r="386" spans="1:40" s="16" customFormat="1" ht="11.4">
      <c r="A386" s="16" t="s">
        <v>106</v>
      </c>
      <c r="B386" s="16">
        <v>115</v>
      </c>
      <c r="C386" s="16">
        <v>4</v>
      </c>
      <c r="D386" s="16">
        <v>94</v>
      </c>
      <c r="E386" s="16">
        <v>2</v>
      </c>
      <c r="F386" s="16">
        <v>15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40</v>
      </c>
      <c r="T386" s="16">
        <v>54</v>
      </c>
      <c r="U386" s="16">
        <v>17</v>
      </c>
      <c r="V386" s="16">
        <v>3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16.899999999999999</v>
      </c>
      <c r="AG386" s="16">
        <v>20.399999999999999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 t="s">
        <v>29</v>
      </c>
    </row>
    <row r="387" spans="1:40" s="16" customFormat="1" ht="11.4">
      <c r="A387" s="16" t="s">
        <v>107</v>
      </c>
      <c r="B387" s="16">
        <v>94</v>
      </c>
      <c r="C387" s="16">
        <v>1</v>
      </c>
      <c r="D387" s="16">
        <v>76</v>
      </c>
      <c r="E387" s="16">
        <v>1</v>
      </c>
      <c r="F387" s="16">
        <v>16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17</v>
      </c>
      <c r="S387" s="16">
        <v>33</v>
      </c>
      <c r="T387" s="16">
        <v>34</v>
      </c>
      <c r="U387" s="16">
        <v>10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14.6</v>
      </c>
      <c r="AG387" s="16">
        <v>19.5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 t="s">
        <v>29</v>
      </c>
    </row>
    <row r="388" spans="1:40" s="16" customFormat="1" ht="11.4">
      <c r="A388" s="16" t="s">
        <v>108</v>
      </c>
      <c r="B388" s="16">
        <v>105</v>
      </c>
      <c r="C388" s="16">
        <v>4</v>
      </c>
      <c r="D388" s="16">
        <v>89</v>
      </c>
      <c r="E388" s="16">
        <v>1</v>
      </c>
      <c r="F388" s="16">
        <v>10</v>
      </c>
      <c r="G388" s="16">
        <v>0</v>
      </c>
      <c r="H388" s="16">
        <v>0</v>
      </c>
      <c r="I388" s="16">
        <v>1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4</v>
      </c>
      <c r="S388" s="16">
        <v>37</v>
      </c>
      <c r="T388" s="16">
        <v>57</v>
      </c>
      <c r="U388" s="16">
        <v>6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15.7</v>
      </c>
      <c r="AG388" s="16">
        <v>19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 t="s">
        <v>29</v>
      </c>
    </row>
    <row r="389" spans="1:40" s="16" customFormat="1" ht="11.4">
      <c r="A389" s="16" t="s">
        <v>109</v>
      </c>
      <c r="B389" s="16">
        <v>92</v>
      </c>
      <c r="C389" s="16">
        <v>4</v>
      </c>
      <c r="D389" s="16">
        <v>69</v>
      </c>
      <c r="E389" s="16">
        <v>0</v>
      </c>
      <c r="F389" s="16">
        <v>17</v>
      </c>
      <c r="G389" s="16">
        <v>0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4</v>
      </c>
      <c r="S389" s="16">
        <v>32</v>
      </c>
      <c r="T389" s="16">
        <v>43</v>
      </c>
      <c r="U389" s="16">
        <v>10</v>
      </c>
      <c r="V389" s="16">
        <v>2</v>
      </c>
      <c r="W389" s="16">
        <v>1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15.9</v>
      </c>
      <c r="AG389" s="16">
        <v>19.899999999999999</v>
      </c>
      <c r="AH389" s="16">
        <v>1</v>
      </c>
      <c r="AI389" s="16">
        <v>1.087</v>
      </c>
      <c r="AJ389" s="16">
        <v>1</v>
      </c>
      <c r="AK389" s="16">
        <v>1.087</v>
      </c>
      <c r="AL389" s="16">
        <v>1</v>
      </c>
      <c r="AM389" s="16">
        <v>1.087</v>
      </c>
      <c r="AN389" s="16" t="s">
        <v>29</v>
      </c>
    </row>
    <row r="390" spans="1:40" s="16" customFormat="1" ht="11.4">
      <c r="A390" s="16" t="s">
        <v>110</v>
      </c>
      <c r="B390" s="16">
        <v>107</v>
      </c>
      <c r="C390" s="16">
        <v>3</v>
      </c>
      <c r="D390" s="16">
        <v>96</v>
      </c>
      <c r="E390" s="16">
        <v>0</v>
      </c>
      <c r="F390" s="16">
        <v>7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1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6</v>
      </c>
      <c r="S390" s="16">
        <v>45</v>
      </c>
      <c r="T390" s="16">
        <v>48</v>
      </c>
      <c r="U390" s="16">
        <v>5</v>
      </c>
      <c r="V390" s="16">
        <v>3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15.6</v>
      </c>
      <c r="AG390" s="16">
        <v>18.899999999999999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 t="s">
        <v>29</v>
      </c>
    </row>
    <row r="391" spans="1:40" s="16" customFormat="1" ht="11.4">
      <c r="A391" s="16" t="s">
        <v>111</v>
      </c>
      <c r="B391" s="16">
        <v>90</v>
      </c>
      <c r="C391" s="16">
        <v>7</v>
      </c>
      <c r="D391" s="16">
        <v>70</v>
      </c>
      <c r="E391" s="16">
        <v>0</v>
      </c>
      <c r="F391" s="16">
        <v>12</v>
      </c>
      <c r="G391" s="16">
        <v>0</v>
      </c>
      <c r="H391" s="16">
        <v>0</v>
      </c>
      <c r="I391" s="16">
        <v>0</v>
      </c>
      <c r="J391" s="16">
        <v>1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</v>
      </c>
      <c r="S391" s="16">
        <v>31</v>
      </c>
      <c r="T391" s="16">
        <v>52</v>
      </c>
      <c r="U391" s="16">
        <v>5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15.8</v>
      </c>
      <c r="AG391" s="16">
        <v>18.5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 t="s">
        <v>29</v>
      </c>
    </row>
    <row r="392" spans="1:40" s="16" customFormat="1" ht="11.4">
      <c r="A392" s="16" t="s">
        <v>112</v>
      </c>
      <c r="B392" s="16">
        <v>101</v>
      </c>
      <c r="C392" s="16">
        <v>4</v>
      </c>
      <c r="D392" s="16">
        <v>80</v>
      </c>
      <c r="E392" s="16">
        <v>1</v>
      </c>
      <c r="F392" s="16">
        <v>14</v>
      </c>
      <c r="G392" s="16">
        <v>1</v>
      </c>
      <c r="H392" s="16">
        <v>0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3</v>
      </c>
      <c r="S392" s="16">
        <v>42</v>
      </c>
      <c r="T392" s="16">
        <v>42</v>
      </c>
      <c r="U392" s="16">
        <v>13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15.9</v>
      </c>
      <c r="AG392" s="16">
        <v>19.7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 t="s">
        <v>29</v>
      </c>
    </row>
    <row r="393" spans="1:40" s="16" customFormat="1" ht="11.4">
      <c r="A393" s="16" t="s">
        <v>113</v>
      </c>
      <c r="B393" s="16">
        <v>82</v>
      </c>
      <c r="C393" s="16">
        <v>5</v>
      </c>
      <c r="D393" s="16">
        <v>63</v>
      </c>
      <c r="E393" s="16">
        <v>1</v>
      </c>
      <c r="F393" s="16">
        <v>13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5</v>
      </c>
      <c r="S393" s="16">
        <v>26</v>
      </c>
      <c r="T393" s="16">
        <v>43</v>
      </c>
      <c r="U393" s="16">
        <v>6</v>
      </c>
      <c r="V393" s="16">
        <v>2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16</v>
      </c>
      <c r="AG393" s="16">
        <v>19.100000000000001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 t="s">
        <v>29</v>
      </c>
    </row>
    <row r="394" spans="1:40" s="16" customFormat="1" ht="11.4">
      <c r="A394" s="16" t="s">
        <v>114</v>
      </c>
      <c r="B394" s="16">
        <v>104</v>
      </c>
      <c r="C394" s="16">
        <v>4</v>
      </c>
      <c r="D394" s="16">
        <v>87</v>
      </c>
      <c r="E394" s="16">
        <v>0</v>
      </c>
      <c r="F394" s="16">
        <v>12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14</v>
      </c>
      <c r="S394" s="16">
        <v>41</v>
      </c>
      <c r="T394" s="16">
        <v>38</v>
      </c>
      <c r="U394" s="16">
        <v>11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15</v>
      </c>
      <c r="AG394" s="16">
        <v>19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 t="s">
        <v>29</v>
      </c>
    </row>
    <row r="395" spans="1:40" s="16" customFormat="1" ht="11.4">
      <c r="A395" s="16" t="s">
        <v>115</v>
      </c>
      <c r="B395" s="16">
        <v>119</v>
      </c>
      <c r="C395" s="16">
        <v>10</v>
      </c>
      <c r="D395" s="16">
        <v>87</v>
      </c>
      <c r="E395" s="16">
        <v>0</v>
      </c>
      <c r="F395" s="16">
        <v>20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1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3</v>
      </c>
      <c r="S395" s="16">
        <v>28</v>
      </c>
      <c r="T395" s="16">
        <v>71</v>
      </c>
      <c r="U395" s="16">
        <v>15</v>
      </c>
      <c r="V395" s="16">
        <v>2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16.7</v>
      </c>
      <c r="AG395" s="16">
        <v>19.7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 t="s">
        <v>29</v>
      </c>
    </row>
    <row r="396" spans="1:40" s="16" customFormat="1" ht="11.4">
      <c r="A396" s="16" t="s">
        <v>116</v>
      </c>
      <c r="B396" s="16">
        <v>108</v>
      </c>
      <c r="C396" s="16">
        <v>8</v>
      </c>
      <c r="D396" s="16">
        <v>80</v>
      </c>
      <c r="E396" s="16">
        <v>0</v>
      </c>
      <c r="F396" s="16">
        <v>19</v>
      </c>
      <c r="G396" s="16">
        <v>0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2</v>
      </c>
      <c r="S396" s="16">
        <v>21</v>
      </c>
      <c r="T396" s="16">
        <v>68</v>
      </c>
      <c r="U396" s="16">
        <v>16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17.100000000000001</v>
      </c>
      <c r="AG396" s="16">
        <v>20.3</v>
      </c>
      <c r="AH396" s="16">
        <v>1</v>
      </c>
      <c r="AI396" s="16">
        <v>0.92600000000000005</v>
      </c>
      <c r="AJ396" s="16">
        <v>1</v>
      </c>
      <c r="AK396" s="16">
        <v>0.92600000000000005</v>
      </c>
      <c r="AL396" s="16">
        <v>1</v>
      </c>
      <c r="AM396" s="16">
        <v>0.92600000000000005</v>
      </c>
      <c r="AN396" s="16" t="s">
        <v>29</v>
      </c>
    </row>
    <row r="397" spans="1:40" s="16" customFormat="1" ht="11.4">
      <c r="A397" s="16" t="s">
        <v>117</v>
      </c>
      <c r="B397" s="16">
        <v>119</v>
      </c>
      <c r="C397" s="16">
        <v>6</v>
      </c>
      <c r="D397" s="16">
        <v>100</v>
      </c>
      <c r="E397" s="16">
        <v>0</v>
      </c>
      <c r="F397" s="16">
        <v>11</v>
      </c>
      <c r="G397" s="16">
        <v>0</v>
      </c>
      <c r="H397" s="16">
        <v>2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9</v>
      </c>
      <c r="S397" s="16">
        <v>29</v>
      </c>
      <c r="T397" s="16">
        <v>60</v>
      </c>
      <c r="U397" s="16">
        <v>20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16.5</v>
      </c>
      <c r="AG397" s="16">
        <v>20.5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 t="s">
        <v>29</v>
      </c>
    </row>
    <row r="398" spans="1:40" s="16" customFormat="1" ht="11.4">
      <c r="A398" s="16" t="s">
        <v>118</v>
      </c>
      <c r="B398" s="16">
        <v>114</v>
      </c>
      <c r="C398" s="16">
        <v>5</v>
      </c>
      <c r="D398" s="16">
        <v>97</v>
      </c>
      <c r="E398" s="16">
        <v>0</v>
      </c>
      <c r="F398" s="16">
        <v>12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5</v>
      </c>
      <c r="S398" s="16">
        <v>31</v>
      </c>
      <c r="T398" s="16">
        <v>65</v>
      </c>
      <c r="U398" s="16">
        <v>12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16.3</v>
      </c>
      <c r="AG398" s="16">
        <v>18.899999999999999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 t="s">
        <v>29</v>
      </c>
    </row>
    <row r="399" spans="1:40" s="16" customFormat="1" ht="11.4">
      <c r="A399" s="16" t="s">
        <v>119</v>
      </c>
      <c r="B399" s="16">
        <v>113</v>
      </c>
      <c r="C399" s="16">
        <v>3</v>
      </c>
      <c r="D399" s="16">
        <v>96</v>
      </c>
      <c r="E399" s="16">
        <v>0</v>
      </c>
      <c r="F399" s="16">
        <v>14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2</v>
      </c>
      <c r="S399" s="16">
        <v>33</v>
      </c>
      <c r="T399" s="16">
        <v>55</v>
      </c>
      <c r="U399" s="16">
        <v>23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16.7</v>
      </c>
      <c r="AG399" s="16">
        <v>20.6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 t="s">
        <v>29</v>
      </c>
    </row>
    <row r="400" spans="1:40" s="16" customFormat="1" ht="11.4">
      <c r="A400" s="16" t="s">
        <v>120</v>
      </c>
      <c r="B400" s="16">
        <v>111</v>
      </c>
      <c r="C400" s="16">
        <v>5</v>
      </c>
      <c r="D400" s="16">
        <v>86</v>
      </c>
      <c r="E400" s="16">
        <v>1</v>
      </c>
      <c r="F400" s="16">
        <v>16</v>
      </c>
      <c r="G400" s="16">
        <v>0</v>
      </c>
      <c r="H400" s="16">
        <v>1</v>
      </c>
      <c r="I400" s="16">
        <v>1</v>
      </c>
      <c r="J400" s="16">
        <v>1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9</v>
      </c>
      <c r="S400" s="16">
        <v>57</v>
      </c>
      <c r="T400" s="16">
        <v>39</v>
      </c>
      <c r="U400" s="16">
        <v>6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14.5</v>
      </c>
      <c r="AG400" s="16">
        <v>17.899999999999999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 t="s">
        <v>29</v>
      </c>
    </row>
    <row r="401" spans="1:40" s="16" customFormat="1" ht="11.4">
      <c r="A401" s="16" t="s">
        <v>121</v>
      </c>
      <c r="B401" s="16">
        <v>118</v>
      </c>
      <c r="C401" s="16">
        <v>9</v>
      </c>
      <c r="D401" s="16">
        <v>89</v>
      </c>
      <c r="E401" s="16">
        <v>4</v>
      </c>
      <c r="F401" s="16">
        <v>15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1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9</v>
      </c>
      <c r="S401" s="16">
        <v>36</v>
      </c>
      <c r="T401" s="16">
        <v>57</v>
      </c>
      <c r="U401" s="16">
        <v>16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15.8</v>
      </c>
      <c r="AG401" s="16">
        <v>19.399999999999999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 t="s">
        <v>29</v>
      </c>
    </row>
    <row r="402" spans="1:40" s="16" customFormat="1" ht="11.4">
      <c r="A402" s="16" t="s">
        <v>122</v>
      </c>
      <c r="B402" s="16">
        <v>100</v>
      </c>
      <c r="C402" s="16">
        <v>3</v>
      </c>
      <c r="D402" s="16">
        <v>82</v>
      </c>
      <c r="E402" s="16">
        <v>1</v>
      </c>
      <c r="F402" s="16">
        <v>12</v>
      </c>
      <c r="G402" s="16">
        <v>0</v>
      </c>
      <c r="H402" s="16">
        <v>0</v>
      </c>
      <c r="I402" s="16">
        <v>1</v>
      </c>
      <c r="J402" s="16">
        <v>1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5</v>
      </c>
      <c r="S402" s="16">
        <v>38</v>
      </c>
      <c r="T402" s="16">
        <v>50</v>
      </c>
      <c r="U402" s="16">
        <v>6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15.6</v>
      </c>
      <c r="AG402" s="16">
        <v>18.8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 t="s">
        <v>29</v>
      </c>
    </row>
    <row r="403" spans="1:40" s="16" customFormat="1" ht="11.4">
      <c r="A403" s="16" t="s">
        <v>123</v>
      </c>
      <c r="B403" s="16">
        <v>111</v>
      </c>
      <c r="C403" s="16">
        <v>7</v>
      </c>
      <c r="D403" s="16">
        <v>91</v>
      </c>
      <c r="E403" s="16">
        <v>2</v>
      </c>
      <c r="F403" s="16">
        <v>9</v>
      </c>
      <c r="G403" s="16">
        <v>0</v>
      </c>
      <c r="H403" s="16">
        <v>1</v>
      </c>
      <c r="I403" s="16">
        <v>0</v>
      </c>
      <c r="J403" s="16">
        <v>0</v>
      </c>
      <c r="K403" s="16">
        <v>0</v>
      </c>
      <c r="L403" s="16">
        <v>1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2</v>
      </c>
      <c r="S403" s="16">
        <v>52</v>
      </c>
      <c r="T403" s="16">
        <v>49</v>
      </c>
      <c r="U403" s="16">
        <v>8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15.2</v>
      </c>
      <c r="AG403" s="16">
        <v>17.899999999999999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1.4">
      <c r="A404" s="16" t="s">
        <v>124</v>
      </c>
      <c r="B404" s="16">
        <v>115</v>
      </c>
      <c r="C404" s="16">
        <v>9</v>
      </c>
      <c r="D404" s="16">
        <v>88</v>
      </c>
      <c r="E404" s="16">
        <v>2</v>
      </c>
      <c r="F404" s="16">
        <v>14</v>
      </c>
      <c r="G404" s="16">
        <v>2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4</v>
      </c>
      <c r="S404" s="16">
        <v>37</v>
      </c>
      <c r="T404" s="16">
        <v>59</v>
      </c>
      <c r="U404" s="16">
        <v>12</v>
      </c>
      <c r="V404" s="16">
        <v>3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16.2</v>
      </c>
      <c r="AG404" s="16">
        <v>19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 t="s">
        <v>29</v>
      </c>
    </row>
    <row r="405" spans="1:40" s="16" customFormat="1" ht="11.4">
      <c r="A405" s="16" t="s">
        <v>125</v>
      </c>
      <c r="B405" s="16">
        <v>106</v>
      </c>
      <c r="C405" s="16">
        <v>8</v>
      </c>
      <c r="D405" s="16">
        <v>86</v>
      </c>
      <c r="E405" s="16">
        <v>1</v>
      </c>
      <c r="F405" s="16">
        <v>9</v>
      </c>
      <c r="G405" s="16">
        <v>2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3</v>
      </c>
      <c r="S405" s="16">
        <v>41</v>
      </c>
      <c r="T405" s="16">
        <v>49</v>
      </c>
      <c r="U405" s="16">
        <v>12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15.8</v>
      </c>
      <c r="AG405" s="16">
        <v>18.8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 t="s">
        <v>29</v>
      </c>
    </row>
    <row r="406" spans="1:40" s="16" customFormat="1" ht="11.4">
      <c r="A406" s="16" t="s">
        <v>126</v>
      </c>
      <c r="B406" s="16">
        <v>127</v>
      </c>
      <c r="C406" s="16">
        <v>10</v>
      </c>
      <c r="D406" s="16">
        <v>100</v>
      </c>
      <c r="E406" s="16">
        <v>2</v>
      </c>
      <c r="F406" s="16">
        <v>13</v>
      </c>
      <c r="G406" s="16">
        <v>1</v>
      </c>
      <c r="H406" s="16">
        <v>0</v>
      </c>
      <c r="I406" s="16">
        <v>0</v>
      </c>
      <c r="J406" s="16">
        <v>0</v>
      </c>
      <c r="K406" s="16">
        <v>1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10</v>
      </c>
      <c r="S406" s="16">
        <v>35</v>
      </c>
      <c r="T406" s="16">
        <v>67</v>
      </c>
      <c r="U406" s="16">
        <v>14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16</v>
      </c>
      <c r="AG406" s="16">
        <v>19.7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 t="s">
        <v>29</v>
      </c>
    </row>
    <row r="407" spans="1:40" s="16" customFormat="1" ht="11.4">
      <c r="A407" s="16" t="s">
        <v>127</v>
      </c>
      <c r="B407" s="16">
        <v>116</v>
      </c>
      <c r="C407" s="16">
        <v>10</v>
      </c>
      <c r="D407" s="16">
        <v>95</v>
      </c>
      <c r="E407" s="16">
        <v>2</v>
      </c>
      <c r="F407" s="16">
        <v>5</v>
      </c>
      <c r="G407" s="16">
        <v>3</v>
      </c>
      <c r="H407" s="16">
        <v>0</v>
      </c>
      <c r="I407" s="16">
        <v>0</v>
      </c>
      <c r="J407" s="16">
        <v>0</v>
      </c>
      <c r="K407" s="16">
        <v>0</v>
      </c>
      <c r="L407" s="16">
        <v>1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6</v>
      </c>
      <c r="S407" s="16">
        <v>43</v>
      </c>
      <c r="T407" s="16">
        <v>60</v>
      </c>
      <c r="U407" s="16">
        <v>6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15.7</v>
      </c>
      <c r="AG407" s="16">
        <v>19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 t="s">
        <v>29</v>
      </c>
    </row>
    <row r="408" spans="1:40" s="16" customFormat="1" ht="11.4">
      <c r="A408" s="16" t="s">
        <v>128</v>
      </c>
      <c r="B408" s="16">
        <v>122</v>
      </c>
      <c r="C408" s="16">
        <v>10</v>
      </c>
      <c r="D408" s="16">
        <v>99</v>
      </c>
      <c r="E408" s="16">
        <v>6</v>
      </c>
      <c r="F408" s="16">
        <v>4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2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9</v>
      </c>
      <c r="S408" s="16">
        <v>49</v>
      </c>
      <c r="T408" s="16">
        <v>59</v>
      </c>
      <c r="U408" s="16">
        <v>4</v>
      </c>
      <c r="V408" s="16">
        <v>0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15.1</v>
      </c>
      <c r="AG408" s="16">
        <v>18</v>
      </c>
      <c r="AH408" s="16">
        <v>1</v>
      </c>
      <c r="AI408" s="16">
        <v>0.82</v>
      </c>
      <c r="AJ408" s="16">
        <v>1</v>
      </c>
      <c r="AK408" s="16">
        <v>0.82</v>
      </c>
      <c r="AL408" s="16">
        <v>1</v>
      </c>
      <c r="AM408" s="16">
        <v>0.82</v>
      </c>
      <c r="AN408" s="16" t="s">
        <v>29</v>
      </c>
    </row>
    <row r="409" spans="1:40" s="16" customFormat="1" ht="11.4">
      <c r="A409" s="16" t="s">
        <v>129</v>
      </c>
      <c r="B409" s="16">
        <v>108</v>
      </c>
      <c r="C409" s="16">
        <v>9</v>
      </c>
      <c r="D409" s="16">
        <v>89</v>
      </c>
      <c r="E409" s="16">
        <v>2</v>
      </c>
      <c r="F409" s="16">
        <v>7</v>
      </c>
      <c r="G409" s="16">
        <v>0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7</v>
      </c>
      <c r="S409" s="16">
        <v>27</v>
      </c>
      <c r="T409" s="16">
        <v>60</v>
      </c>
      <c r="U409" s="16">
        <v>13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16.2</v>
      </c>
      <c r="AG409" s="16">
        <v>19.8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 t="s">
        <v>29</v>
      </c>
    </row>
    <row r="410" spans="1:40" s="16" customFormat="1" ht="11.4">
      <c r="A410" s="16" t="s">
        <v>130</v>
      </c>
      <c r="B410" s="16">
        <v>105</v>
      </c>
      <c r="C410" s="16">
        <v>9</v>
      </c>
      <c r="D410" s="16">
        <v>86</v>
      </c>
      <c r="E410" s="16">
        <v>1</v>
      </c>
      <c r="F410" s="16">
        <v>6</v>
      </c>
      <c r="G410" s="16">
        <v>2</v>
      </c>
      <c r="H410" s="16">
        <v>0</v>
      </c>
      <c r="I410" s="16">
        <v>0</v>
      </c>
      <c r="J410" s="16">
        <v>0</v>
      </c>
      <c r="K410" s="16">
        <v>0</v>
      </c>
      <c r="L410" s="16">
        <v>1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39</v>
      </c>
      <c r="T410" s="16">
        <v>54</v>
      </c>
      <c r="U410" s="16">
        <v>11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16.2</v>
      </c>
      <c r="AG410" s="16">
        <v>18.7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 t="s">
        <v>29</v>
      </c>
    </row>
    <row r="411" spans="1:40" s="16" customFormat="1" ht="11.4">
      <c r="A411" s="16" t="s">
        <v>131</v>
      </c>
      <c r="B411" s="16">
        <v>98</v>
      </c>
      <c r="C411" s="16">
        <v>9</v>
      </c>
      <c r="D411" s="16">
        <v>82</v>
      </c>
      <c r="E411" s="16">
        <v>0</v>
      </c>
      <c r="F411" s="16">
        <v>5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2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</v>
      </c>
      <c r="S411" s="16">
        <v>28</v>
      </c>
      <c r="T411" s="16">
        <v>44</v>
      </c>
      <c r="U411" s="16">
        <v>20</v>
      </c>
      <c r="V411" s="16">
        <v>3</v>
      </c>
      <c r="W411" s="16">
        <v>0</v>
      </c>
      <c r="X411" s="16">
        <v>2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17.5</v>
      </c>
      <c r="AG411" s="16">
        <v>22.8</v>
      </c>
      <c r="AH411" s="16">
        <v>2</v>
      </c>
      <c r="AI411" s="16">
        <v>2.0409999999999999</v>
      </c>
      <c r="AJ411" s="16">
        <v>2</v>
      </c>
      <c r="AK411" s="16">
        <v>2.0409999999999999</v>
      </c>
      <c r="AL411" s="16">
        <v>2</v>
      </c>
      <c r="AM411" s="16">
        <v>2.0409999999999999</v>
      </c>
      <c r="AN411" s="16" t="s">
        <v>29</v>
      </c>
    </row>
    <row r="412" spans="1:40" s="16" customFormat="1" ht="11.4">
      <c r="A412" s="16" t="s">
        <v>132</v>
      </c>
      <c r="B412" s="16">
        <v>86</v>
      </c>
      <c r="C412" s="16">
        <v>11</v>
      </c>
      <c r="D412" s="16">
        <v>71</v>
      </c>
      <c r="E412" s="16">
        <v>1</v>
      </c>
      <c r="F412" s="16">
        <v>2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1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8</v>
      </c>
      <c r="S412" s="16">
        <v>31</v>
      </c>
      <c r="T412" s="16">
        <v>36</v>
      </c>
      <c r="U412" s="16">
        <v>8</v>
      </c>
      <c r="V412" s="16">
        <v>3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15.8</v>
      </c>
      <c r="AG412" s="16">
        <v>19.8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 t="s">
        <v>29</v>
      </c>
    </row>
    <row r="413" spans="1:40" s="16" customFormat="1" ht="11.4">
      <c r="A413" s="16" t="s">
        <v>133</v>
      </c>
      <c r="B413" s="16">
        <v>133</v>
      </c>
      <c r="C413" s="16">
        <v>19</v>
      </c>
      <c r="D413" s="16">
        <v>104</v>
      </c>
      <c r="E413" s="16">
        <v>2</v>
      </c>
      <c r="F413" s="16">
        <v>6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6</v>
      </c>
      <c r="S413" s="16">
        <v>50</v>
      </c>
      <c r="T413" s="16">
        <v>54</v>
      </c>
      <c r="U413" s="16">
        <v>15</v>
      </c>
      <c r="V413" s="16">
        <v>7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16.100000000000001</v>
      </c>
      <c r="AG413" s="16">
        <v>20.8</v>
      </c>
      <c r="AH413" s="16">
        <v>1</v>
      </c>
      <c r="AI413" s="16">
        <v>0.752</v>
      </c>
      <c r="AJ413" s="16">
        <v>1</v>
      </c>
      <c r="AK413" s="16">
        <v>0.752</v>
      </c>
      <c r="AL413" s="16">
        <v>1</v>
      </c>
      <c r="AM413" s="16">
        <v>0.752</v>
      </c>
      <c r="AN413" s="16" t="s">
        <v>29</v>
      </c>
    </row>
    <row r="414" spans="1:40" s="16" customFormat="1" ht="11.4">
      <c r="A414" s="16" t="s">
        <v>134</v>
      </c>
      <c r="B414" s="16">
        <v>121</v>
      </c>
      <c r="C414" s="16">
        <v>8</v>
      </c>
      <c r="D414" s="16">
        <v>101</v>
      </c>
      <c r="E414" s="16">
        <v>5</v>
      </c>
      <c r="F414" s="16">
        <v>4</v>
      </c>
      <c r="G414" s="16">
        <v>0</v>
      </c>
      <c r="H414" s="16">
        <v>2</v>
      </c>
      <c r="I414" s="16">
        <v>0</v>
      </c>
      <c r="J414" s="16">
        <v>0</v>
      </c>
      <c r="K414" s="16">
        <v>0</v>
      </c>
      <c r="L414" s="16">
        <v>1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6</v>
      </c>
      <c r="S414" s="16">
        <v>51</v>
      </c>
      <c r="T414" s="16">
        <v>56</v>
      </c>
      <c r="U414" s="16">
        <v>8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15.3</v>
      </c>
      <c r="AG414" s="16">
        <v>18.2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 t="s">
        <v>29</v>
      </c>
    </row>
    <row r="415" spans="1:40" s="16" customFormat="1" ht="11.4">
      <c r="A415" s="16" t="s">
        <v>135</v>
      </c>
      <c r="B415" s="16">
        <v>132</v>
      </c>
      <c r="C415" s="16">
        <v>14</v>
      </c>
      <c r="D415" s="16">
        <v>104</v>
      </c>
      <c r="E415" s="16">
        <v>2</v>
      </c>
      <c r="F415" s="16">
        <v>7</v>
      </c>
      <c r="G415" s="16">
        <v>0</v>
      </c>
      <c r="H415" s="16">
        <v>4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1</v>
      </c>
      <c r="O415" s="16" t="s">
        <v>29</v>
      </c>
      <c r="P415" s="16" t="s">
        <v>135</v>
      </c>
      <c r="Q415" s="16">
        <v>0</v>
      </c>
      <c r="R415" s="16">
        <v>2</v>
      </c>
      <c r="S415" s="16">
        <v>53</v>
      </c>
      <c r="T415" s="16">
        <v>61</v>
      </c>
      <c r="U415" s="16">
        <v>11</v>
      </c>
      <c r="V415" s="16">
        <v>3</v>
      </c>
      <c r="W415" s="16">
        <v>1</v>
      </c>
      <c r="X415" s="16">
        <v>0</v>
      </c>
      <c r="Y415" s="16">
        <v>1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16.399999999999999</v>
      </c>
      <c r="AG415" s="16">
        <v>19.899999999999999</v>
      </c>
      <c r="AH415" s="16">
        <v>2</v>
      </c>
      <c r="AI415" s="16">
        <v>1.5149999999999999</v>
      </c>
      <c r="AJ415" s="16">
        <v>2</v>
      </c>
      <c r="AK415" s="16">
        <v>1.5149999999999999</v>
      </c>
      <c r="AL415" s="16">
        <v>2</v>
      </c>
      <c r="AM415" s="16">
        <v>1.5149999999999999</v>
      </c>
      <c r="AN415" s="16" t="s">
        <v>29</v>
      </c>
    </row>
    <row r="416" spans="1:40" s="16" customFormat="1" ht="11.4">
      <c r="A416" s="16" t="s">
        <v>136</v>
      </c>
      <c r="B416" s="16">
        <v>116</v>
      </c>
      <c r="C416" s="16">
        <v>12</v>
      </c>
      <c r="D416" s="16">
        <v>97</v>
      </c>
      <c r="E416" s="16">
        <v>1</v>
      </c>
      <c r="F416" s="16">
        <v>3</v>
      </c>
      <c r="G416" s="16">
        <v>0</v>
      </c>
      <c r="H416" s="16">
        <v>1</v>
      </c>
      <c r="I416" s="16">
        <v>0</v>
      </c>
      <c r="J416" s="16">
        <v>0</v>
      </c>
      <c r="K416" s="16">
        <v>0</v>
      </c>
      <c r="L416" s="16">
        <v>2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1</v>
      </c>
      <c r="S416" s="16">
        <v>52</v>
      </c>
      <c r="T416" s="16">
        <v>44</v>
      </c>
      <c r="U416" s="16">
        <v>18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15.8</v>
      </c>
      <c r="AG416" s="16">
        <v>20.2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 t="s">
        <v>29</v>
      </c>
    </row>
    <row r="417" spans="1:40" s="16" customFormat="1" ht="11.4">
      <c r="A417" s="16" t="s">
        <v>137</v>
      </c>
      <c r="B417" s="16">
        <v>118</v>
      </c>
      <c r="C417" s="16">
        <v>15</v>
      </c>
      <c r="D417" s="16">
        <v>94</v>
      </c>
      <c r="E417" s="16">
        <v>3</v>
      </c>
      <c r="F417" s="16">
        <v>5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1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1</v>
      </c>
      <c r="S417" s="16">
        <v>40</v>
      </c>
      <c r="T417" s="16">
        <v>63</v>
      </c>
      <c r="U417" s="16">
        <v>12</v>
      </c>
      <c r="V417" s="16">
        <v>2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16.3</v>
      </c>
      <c r="AG417" s="16">
        <v>19.600000000000001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 t="s">
        <v>29</v>
      </c>
    </row>
    <row r="418" spans="1:40" s="16" customFormat="1" ht="11.4">
      <c r="A418" s="16" t="s">
        <v>138</v>
      </c>
      <c r="B418" s="16">
        <v>101</v>
      </c>
      <c r="C418" s="16">
        <v>13</v>
      </c>
      <c r="D418" s="16">
        <v>81</v>
      </c>
      <c r="E418" s="16">
        <v>3</v>
      </c>
      <c r="F418" s="16">
        <v>2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1</v>
      </c>
      <c r="S418" s="16">
        <v>34</v>
      </c>
      <c r="T418" s="16">
        <v>52</v>
      </c>
      <c r="U418" s="16">
        <v>12</v>
      </c>
      <c r="V418" s="16">
        <v>2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16.5</v>
      </c>
      <c r="AG418" s="16">
        <v>19.899999999999999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 t="s">
        <v>29</v>
      </c>
    </row>
    <row r="419" spans="1:40" s="16" customFormat="1" ht="11.4">
      <c r="A419" s="16" t="s">
        <v>139</v>
      </c>
      <c r="B419" s="16">
        <v>93</v>
      </c>
      <c r="C419" s="16">
        <v>13</v>
      </c>
      <c r="D419" s="16">
        <v>72</v>
      </c>
      <c r="E419" s="16">
        <v>1</v>
      </c>
      <c r="F419" s="16">
        <v>5</v>
      </c>
      <c r="G419" s="16">
        <v>1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18</v>
      </c>
      <c r="T419" s="16">
        <v>63</v>
      </c>
      <c r="U419" s="16">
        <v>10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17.5</v>
      </c>
      <c r="AG419" s="16">
        <v>19.899999999999999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 t="s">
        <v>29</v>
      </c>
    </row>
    <row r="420" spans="1:40" s="16" customFormat="1" ht="11.4">
      <c r="A420" s="16" t="s">
        <v>140</v>
      </c>
      <c r="B420" s="16">
        <v>75</v>
      </c>
      <c r="C420" s="16">
        <v>6</v>
      </c>
      <c r="D420" s="16">
        <v>65</v>
      </c>
      <c r="E420" s="16">
        <v>0</v>
      </c>
      <c r="F420" s="16">
        <v>3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1</v>
      </c>
      <c r="S420" s="16">
        <v>23</v>
      </c>
      <c r="T420" s="16">
        <v>46</v>
      </c>
      <c r="U420" s="16">
        <v>3</v>
      </c>
      <c r="V420" s="16">
        <v>2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16.2</v>
      </c>
      <c r="AG420" s="16">
        <v>18.2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 t="s">
        <v>29</v>
      </c>
    </row>
    <row r="421" spans="1:40" s="16" customFormat="1" ht="11.4">
      <c r="A421" s="16" t="s">
        <v>141</v>
      </c>
      <c r="B421" s="16">
        <v>99</v>
      </c>
      <c r="C421" s="16">
        <v>12</v>
      </c>
      <c r="D421" s="16">
        <v>81</v>
      </c>
      <c r="E421" s="16">
        <v>0</v>
      </c>
      <c r="F421" s="16">
        <v>5</v>
      </c>
      <c r="G421" s="16">
        <v>0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13</v>
      </c>
      <c r="S421" s="16">
        <v>16</v>
      </c>
      <c r="T421" s="16">
        <v>57</v>
      </c>
      <c r="U421" s="16">
        <v>11</v>
      </c>
      <c r="V421" s="16">
        <v>2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16.3</v>
      </c>
      <c r="AG421" s="16">
        <v>19.5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 t="s">
        <v>29</v>
      </c>
    </row>
    <row r="422" spans="1:40" s="16" customFormat="1" ht="11.4">
      <c r="A422" s="16" t="s">
        <v>142</v>
      </c>
      <c r="B422" s="16">
        <v>91</v>
      </c>
      <c r="C422" s="16">
        <v>9</v>
      </c>
      <c r="D422" s="16">
        <v>75</v>
      </c>
      <c r="E422" s="16">
        <v>3</v>
      </c>
      <c r="F422" s="16">
        <v>2</v>
      </c>
      <c r="G422" s="16">
        <v>1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5</v>
      </c>
      <c r="S422" s="16">
        <v>21</v>
      </c>
      <c r="T422" s="16">
        <v>54</v>
      </c>
      <c r="U422" s="16">
        <v>9</v>
      </c>
      <c r="V422" s="16">
        <v>2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16.600000000000001</v>
      </c>
      <c r="AG422" s="16">
        <v>19.600000000000001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 t="s">
        <v>29</v>
      </c>
    </row>
    <row r="423" spans="1:40" s="16" customFormat="1" ht="11.4">
      <c r="A423" s="16" t="s">
        <v>143</v>
      </c>
      <c r="B423" s="16">
        <v>94</v>
      </c>
      <c r="C423" s="16">
        <v>7</v>
      </c>
      <c r="D423" s="16">
        <v>81</v>
      </c>
      <c r="E423" s="16">
        <v>2</v>
      </c>
      <c r="F423" s="16">
        <v>4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1</v>
      </c>
      <c r="S423" s="16">
        <v>19</v>
      </c>
      <c r="T423" s="16">
        <v>60</v>
      </c>
      <c r="U423" s="16">
        <v>10</v>
      </c>
      <c r="V423" s="16">
        <v>4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17</v>
      </c>
      <c r="AG423" s="16">
        <v>19.899999999999999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 t="s">
        <v>29</v>
      </c>
    </row>
    <row r="424" spans="1:40" s="16" customFormat="1" ht="11.4">
      <c r="A424" s="16" t="s">
        <v>144</v>
      </c>
      <c r="B424" s="16">
        <v>106</v>
      </c>
      <c r="C424" s="16">
        <v>6</v>
      </c>
      <c r="D424" s="16">
        <v>95</v>
      </c>
      <c r="E424" s="16">
        <v>0</v>
      </c>
      <c r="F424" s="16">
        <v>4</v>
      </c>
      <c r="G424" s="16">
        <v>0</v>
      </c>
      <c r="H424" s="16">
        <v>0</v>
      </c>
      <c r="I424" s="16">
        <v>1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15</v>
      </c>
      <c r="S424" s="16">
        <v>34</v>
      </c>
      <c r="T424" s="16">
        <v>50</v>
      </c>
      <c r="U424" s="16">
        <v>6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14.9</v>
      </c>
      <c r="AG424" s="16">
        <v>18.100000000000001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 t="s">
        <v>29</v>
      </c>
    </row>
    <row r="425" spans="1:40" s="16" customFormat="1" ht="11.4">
      <c r="A425" s="16" t="s">
        <v>145</v>
      </c>
      <c r="B425" s="16">
        <v>86</v>
      </c>
      <c r="C425" s="16">
        <v>7</v>
      </c>
      <c r="D425" s="16">
        <v>69</v>
      </c>
      <c r="E425" s="16">
        <v>1</v>
      </c>
      <c r="F425" s="16">
        <v>7</v>
      </c>
      <c r="G425" s="16">
        <v>1</v>
      </c>
      <c r="H425" s="16">
        <v>0</v>
      </c>
      <c r="I425" s="16">
        <v>0</v>
      </c>
      <c r="J425" s="16">
        <v>1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24</v>
      </c>
      <c r="T425" s="16">
        <v>54</v>
      </c>
      <c r="U425" s="16">
        <v>7</v>
      </c>
      <c r="V425" s="16">
        <v>1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16.399999999999999</v>
      </c>
      <c r="AG425" s="16">
        <v>19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 t="s">
        <v>29</v>
      </c>
    </row>
    <row r="426" spans="1:40" s="16" customFormat="1" ht="11.4">
      <c r="A426" s="16" t="s">
        <v>146</v>
      </c>
      <c r="B426" s="16">
        <v>87</v>
      </c>
      <c r="C426" s="16">
        <v>7</v>
      </c>
      <c r="D426" s="16">
        <v>72</v>
      </c>
      <c r="E426" s="16">
        <v>1</v>
      </c>
      <c r="F426" s="16">
        <v>6</v>
      </c>
      <c r="G426" s="16">
        <v>0</v>
      </c>
      <c r="H426" s="16">
        <v>0</v>
      </c>
      <c r="I426" s="16">
        <v>0</v>
      </c>
      <c r="J426" s="16">
        <v>1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1</v>
      </c>
      <c r="S426" s="16">
        <v>18</v>
      </c>
      <c r="T426" s="16">
        <v>54</v>
      </c>
      <c r="U426" s="16">
        <v>13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17.2</v>
      </c>
      <c r="AG426" s="16">
        <v>20.3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29</v>
      </c>
    </row>
    <row r="427" spans="1:40" s="16" customFormat="1" ht="11.4">
      <c r="A427" s="16" t="s">
        <v>147</v>
      </c>
      <c r="B427" s="16">
        <v>72</v>
      </c>
      <c r="C427" s="16">
        <v>2</v>
      </c>
      <c r="D427" s="16">
        <v>63</v>
      </c>
      <c r="E427" s="16">
        <v>0</v>
      </c>
      <c r="F427" s="16">
        <v>7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16</v>
      </c>
      <c r="T427" s="16">
        <v>51</v>
      </c>
      <c r="U427" s="16">
        <v>5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16.8</v>
      </c>
      <c r="AG427" s="16">
        <v>19.2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 t="s">
        <v>29</v>
      </c>
    </row>
    <row r="428" spans="1:40" s="16" customFormat="1" ht="11.4">
      <c r="A428" s="16" t="s">
        <v>148</v>
      </c>
      <c r="B428" s="16">
        <v>56</v>
      </c>
      <c r="C428" s="16">
        <v>7</v>
      </c>
      <c r="D428" s="16">
        <v>45</v>
      </c>
      <c r="E428" s="16">
        <v>1</v>
      </c>
      <c r="F428" s="16">
        <v>3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1</v>
      </c>
      <c r="S428" s="16">
        <v>9</v>
      </c>
      <c r="T428" s="16">
        <v>35</v>
      </c>
      <c r="U428" s="16">
        <v>10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17.600000000000001</v>
      </c>
      <c r="AG428" s="16">
        <v>21</v>
      </c>
      <c r="AH428" s="16">
        <v>1</v>
      </c>
      <c r="AI428" s="16">
        <v>1.786</v>
      </c>
      <c r="AJ428" s="16">
        <v>1</v>
      </c>
      <c r="AK428" s="16">
        <v>1.786</v>
      </c>
      <c r="AL428" s="16">
        <v>1</v>
      </c>
      <c r="AM428" s="16">
        <v>1.786</v>
      </c>
      <c r="AN428" s="16" t="s">
        <v>29</v>
      </c>
    </row>
    <row r="429" spans="1:40" s="16" customFormat="1" ht="11.4">
      <c r="A429" s="16" t="s">
        <v>149</v>
      </c>
      <c r="B429" s="16">
        <v>62</v>
      </c>
      <c r="C429" s="16">
        <v>1</v>
      </c>
      <c r="D429" s="16">
        <v>57</v>
      </c>
      <c r="E429" s="16">
        <v>0</v>
      </c>
      <c r="F429" s="16">
        <v>4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11</v>
      </c>
      <c r="T429" s="16">
        <v>47</v>
      </c>
      <c r="U429" s="16">
        <v>3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16.899999999999999</v>
      </c>
      <c r="AG429" s="16">
        <v>19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1.4">
      <c r="A430" s="16" t="s">
        <v>150</v>
      </c>
      <c r="B430" s="16">
        <v>58</v>
      </c>
      <c r="C430" s="16">
        <v>4</v>
      </c>
      <c r="D430" s="16">
        <v>46</v>
      </c>
      <c r="E430" s="16">
        <v>0</v>
      </c>
      <c r="F430" s="16">
        <v>8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17</v>
      </c>
      <c r="T430" s="16">
        <v>32</v>
      </c>
      <c r="U430" s="16">
        <v>8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17.100000000000001</v>
      </c>
      <c r="AG430" s="16">
        <v>20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29</v>
      </c>
    </row>
    <row r="431" spans="1:40" s="17" customFormat="1" ht="12">
      <c r="A431" s="17" t="s">
        <v>151</v>
      </c>
      <c r="B431" s="17">
        <v>4917</v>
      </c>
      <c r="C431" s="17">
        <v>225</v>
      </c>
      <c r="D431" s="17">
        <v>4024</v>
      </c>
      <c r="E431" s="17">
        <v>40</v>
      </c>
      <c r="F431" s="17">
        <v>562</v>
      </c>
      <c r="G431" s="17">
        <v>26</v>
      </c>
      <c r="H431" s="17">
        <v>13</v>
      </c>
      <c r="I431" s="17">
        <v>6</v>
      </c>
      <c r="J431" s="17">
        <v>5</v>
      </c>
      <c r="K431" s="17">
        <v>2</v>
      </c>
      <c r="L431" s="17">
        <v>13</v>
      </c>
      <c r="M431" s="17">
        <v>0</v>
      </c>
      <c r="N431" s="17">
        <v>1</v>
      </c>
      <c r="O431" s="17" t="s">
        <v>29</v>
      </c>
      <c r="P431" s="17" t="s">
        <v>151</v>
      </c>
      <c r="Q431" s="17">
        <v>0</v>
      </c>
      <c r="R431" s="17">
        <v>253</v>
      </c>
      <c r="S431" s="17">
        <v>1561</v>
      </c>
      <c r="T431" s="17">
        <v>2581</v>
      </c>
      <c r="U431" s="17">
        <v>479</v>
      </c>
      <c r="V431" s="17">
        <v>38</v>
      </c>
      <c r="W431" s="17">
        <v>3</v>
      </c>
      <c r="X431" s="17">
        <v>2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16</v>
      </c>
      <c r="AG431" s="17">
        <v>19.2</v>
      </c>
      <c r="AH431" s="17">
        <v>5</v>
      </c>
      <c r="AI431" s="17">
        <v>0.10199999999999999</v>
      </c>
      <c r="AJ431" s="17">
        <v>5</v>
      </c>
      <c r="AK431" s="17">
        <v>0.10199999999999999</v>
      </c>
      <c r="AL431" s="17">
        <v>5</v>
      </c>
      <c r="AM431" s="17">
        <v>0.10199999999999999</v>
      </c>
      <c r="AN431" s="17" t="s">
        <v>29</v>
      </c>
    </row>
    <row r="432" spans="1:40" s="17" customFormat="1" ht="12">
      <c r="A432" s="17" t="s">
        <v>152</v>
      </c>
      <c r="B432" s="17">
        <v>6355</v>
      </c>
      <c r="C432" s="17">
        <v>371</v>
      </c>
      <c r="D432" s="17">
        <v>5202</v>
      </c>
      <c r="E432" s="17">
        <v>62</v>
      </c>
      <c r="F432" s="17">
        <v>623</v>
      </c>
      <c r="G432" s="17">
        <v>36</v>
      </c>
      <c r="H432" s="17">
        <v>26</v>
      </c>
      <c r="I432" s="17">
        <v>6</v>
      </c>
      <c r="J432" s="17">
        <v>5</v>
      </c>
      <c r="K432" s="17">
        <v>2</v>
      </c>
      <c r="L432" s="17">
        <v>20</v>
      </c>
      <c r="M432" s="17">
        <v>0</v>
      </c>
      <c r="N432" s="17">
        <v>2</v>
      </c>
      <c r="O432" s="17" t="s">
        <v>29</v>
      </c>
      <c r="P432" s="17" t="s">
        <v>152</v>
      </c>
      <c r="Q432" s="17">
        <v>0</v>
      </c>
      <c r="R432" s="17">
        <v>300</v>
      </c>
      <c r="S432" s="17">
        <v>1992</v>
      </c>
      <c r="T432" s="17">
        <v>3305</v>
      </c>
      <c r="U432" s="17">
        <v>674</v>
      </c>
      <c r="V432" s="17">
        <v>72</v>
      </c>
      <c r="W432" s="17">
        <v>6</v>
      </c>
      <c r="X432" s="17">
        <v>4</v>
      </c>
      <c r="Y432" s="17">
        <v>2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16.100000000000001</v>
      </c>
      <c r="AG432" s="17">
        <v>19.5</v>
      </c>
      <c r="AH432" s="17">
        <v>12</v>
      </c>
      <c r="AI432" s="17">
        <v>0.189</v>
      </c>
      <c r="AJ432" s="17">
        <v>12</v>
      </c>
      <c r="AK432" s="17">
        <v>0.189</v>
      </c>
      <c r="AL432" s="17">
        <v>12</v>
      </c>
      <c r="AM432" s="17">
        <v>0.189</v>
      </c>
      <c r="AN432" s="17" t="s">
        <v>29</v>
      </c>
    </row>
    <row r="433" spans="1:40" s="17" customFormat="1" ht="12">
      <c r="A433" s="17" t="s">
        <v>153</v>
      </c>
      <c r="B433" s="17">
        <v>6976</v>
      </c>
      <c r="C433" s="17">
        <v>412</v>
      </c>
      <c r="D433" s="17">
        <v>5730</v>
      </c>
      <c r="E433" s="17">
        <v>67</v>
      </c>
      <c r="F433" s="17">
        <v>666</v>
      </c>
      <c r="G433" s="17">
        <v>37</v>
      </c>
      <c r="H433" s="17">
        <v>26</v>
      </c>
      <c r="I433" s="17">
        <v>7</v>
      </c>
      <c r="J433" s="17">
        <v>7</v>
      </c>
      <c r="K433" s="17">
        <v>2</v>
      </c>
      <c r="L433" s="17">
        <v>20</v>
      </c>
      <c r="M433" s="17">
        <v>0</v>
      </c>
      <c r="N433" s="17">
        <v>2</v>
      </c>
      <c r="O433" s="17" t="s">
        <v>29</v>
      </c>
      <c r="P433" s="17" t="s">
        <v>153</v>
      </c>
      <c r="Q433" s="17">
        <v>0</v>
      </c>
      <c r="R433" s="17">
        <v>318</v>
      </c>
      <c r="S433" s="17">
        <v>2140</v>
      </c>
      <c r="T433" s="17">
        <v>3688</v>
      </c>
      <c r="U433" s="17">
        <v>736</v>
      </c>
      <c r="V433" s="17">
        <v>81</v>
      </c>
      <c r="W433" s="17">
        <v>7</v>
      </c>
      <c r="X433" s="17">
        <v>4</v>
      </c>
      <c r="Y433" s="17">
        <v>2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16.2</v>
      </c>
      <c r="AG433" s="17">
        <v>19.5</v>
      </c>
      <c r="AH433" s="17">
        <v>13</v>
      </c>
      <c r="AI433" s="17">
        <v>0.186</v>
      </c>
      <c r="AJ433" s="17">
        <v>13</v>
      </c>
      <c r="AK433" s="17">
        <v>0.186</v>
      </c>
      <c r="AL433" s="17">
        <v>13</v>
      </c>
      <c r="AM433" s="17">
        <v>0.186</v>
      </c>
      <c r="AN433" s="17" t="s">
        <v>29</v>
      </c>
    </row>
    <row r="434" spans="1:40" s="17" customFormat="1" ht="12">
      <c r="A434" s="17" t="s">
        <v>154</v>
      </c>
      <c r="B434" s="17">
        <v>7484</v>
      </c>
      <c r="C434" s="17">
        <v>434</v>
      </c>
      <c r="D434" s="17">
        <v>6174</v>
      </c>
      <c r="E434" s="17">
        <v>68</v>
      </c>
      <c r="F434" s="17">
        <v>687</v>
      </c>
      <c r="G434" s="17">
        <v>57</v>
      </c>
      <c r="H434" s="17">
        <v>26</v>
      </c>
      <c r="I434" s="17">
        <v>7</v>
      </c>
      <c r="J434" s="17">
        <v>7</v>
      </c>
      <c r="K434" s="17">
        <v>2</v>
      </c>
      <c r="L434" s="17">
        <v>20</v>
      </c>
      <c r="M434" s="17">
        <v>0</v>
      </c>
      <c r="N434" s="17">
        <v>2</v>
      </c>
      <c r="O434" s="17" t="s">
        <v>29</v>
      </c>
      <c r="P434" s="17" t="s">
        <v>154</v>
      </c>
      <c r="Q434" s="17">
        <v>0</v>
      </c>
      <c r="R434" s="17">
        <v>320</v>
      </c>
      <c r="S434" s="17">
        <v>2169</v>
      </c>
      <c r="T434" s="17">
        <v>3912</v>
      </c>
      <c r="U434" s="17">
        <v>965</v>
      </c>
      <c r="V434" s="17">
        <v>100</v>
      </c>
      <c r="W434" s="17">
        <v>11</v>
      </c>
      <c r="X434" s="17">
        <v>5</v>
      </c>
      <c r="Y434" s="17">
        <v>2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16.399999999999999</v>
      </c>
      <c r="AG434" s="17">
        <v>19.899999999999999</v>
      </c>
      <c r="AH434" s="17">
        <v>18</v>
      </c>
      <c r="AI434" s="17">
        <v>0.24099999999999999</v>
      </c>
      <c r="AJ434" s="17">
        <v>18</v>
      </c>
      <c r="AK434" s="17">
        <v>0.24099999999999999</v>
      </c>
      <c r="AL434" s="17">
        <v>18</v>
      </c>
      <c r="AM434" s="17">
        <v>0.24099999999999999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1.4">
      <c r="A442" s="16" t="s">
        <v>55</v>
      </c>
      <c r="B442" s="16">
        <v>64</v>
      </c>
      <c r="C442" s="16">
        <v>2</v>
      </c>
      <c r="D442" s="16">
        <v>54</v>
      </c>
      <c r="E442" s="16">
        <v>0</v>
      </c>
      <c r="F442" s="16">
        <v>8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1</v>
      </c>
      <c r="S442" s="16">
        <v>5</v>
      </c>
      <c r="T442" s="16">
        <v>43</v>
      </c>
      <c r="U442" s="16">
        <v>14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18.100000000000001</v>
      </c>
      <c r="AG442" s="16">
        <v>20.7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 t="s">
        <v>29</v>
      </c>
    </row>
    <row r="443" spans="1:40" s="16" customFormat="1" ht="11.4">
      <c r="A443" s="16" t="s">
        <v>56</v>
      </c>
      <c r="B443" s="16">
        <v>43</v>
      </c>
      <c r="C443" s="16">
        <v>2</v>
      </c>
      <c r="D443" s="16">
        <v>36</v>
      </c>
      <c r="E443" s="16">
        <v>0</v>
      </c>
      <c r="F443" s="16">
        <v>4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1</v>
      </c>
      <c r="T443" s="16">
        <v>28</v>
      </c>
      <c r="U443" s="16">
        <v>13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19.100000000000001</v>
      </c>
      <c r="AG443" s="16">
        <v>21.5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1.4">
      <c r="A444" s="16" t="s">
        <v>57</v>
      </c>
      <c r="B444" s="16">
        <v>54</v>
      </c>
      <c r="C444" s="16">
        <v>2</v>
      </c>
      <c r="D444" s="16">
        <v>44</v>
      </c>
      <c r="E444" s="16">
        <v>1</v>
      </c>
      <c r="F444" s="16">
        <v>7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6</v>
      </c>
      <c r="T444" s="16">
        <v>37</v>
      </c>
      <c r="U444" s="16">
        <v>10</v>
      </c>
      <c r="V444" s="16">
        <v>1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17.899999999999999</v>
      </c>
      <c r="AG444" s="16">
        <v>20.3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1.4">
      <c r="A445" s="16" t="s">
        <v>58</v>
      </c>
      <c r="B445" s="16">
        <v>34</v>
      </c>
      <c r="C445" s="16">
        <v>1</v>
      </c>
      <c r="D445" s="16">
        <v>31</v>
      </c>
      <c r="E445" s="16">
        <v>0</v>
      </c>
      <c r="F445" s="16">
        <v>1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5</v>
      </c>
      <c r="T445" s="16">
        <v>18</v>
      </c>
      <c r="U445" s="16">
        <v>11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18.3</v>
      </c>
      <c r="AG445" s="16">
        <v>21.4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1.4">
      <c r="A446" s="16" t="s">
        <v>59</v>
      </c>
      <c r="B446" s="16">
        <v>29</v>
      </c>
      <c r="C446" s="16">
        <v>3</v>
      </c>
      <c r="D446" s="16">
        <v>21</v>
      </c>
      <c r="E446" s="16">
        <v>0</v>
      </c>
      <c r="F446" s="16">
        <v>5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2</v>
      </c>
      <c r="T446" s="16">
        <v>16</v>
      </c>
      <c r="U446" s="16">
        <v>11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19.2</v>
      </c>
      <c r="AG446" s="16">
        <v>22.3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1.4">
      <c r="A447" s="16" t="s">
        <v>60</v>
      </c>
      <c r="B447" s="16">
        <v>28</v>
      </c>
      <c r="C447" s="16">
        <v>1</v>
      </c>
      <c r="D447" s="16">
        <v>26</v>
      </c>
      <c r="E447" s="16">
        <v>0</v>
      </c>
      <c r="F447" s="16">
        <v>1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4</v>
      </c>
      <c r="T447" s="16">
        <v>15</v>
      </c>
      <c r="U447" s="16">
        <v>9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18.5</v>
      </c>
      <c r="AG447" s="16">
        <v>21.5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1.4">
      <c r="A448" s="16" t="s">
        <v>61</v>
      </c>
      <c r="B448" s="16">
        <v>23</v>
      </c>
      <c r="C448" s="16">
        <v>0</v>
      </c>
      <c r="D448" s="16">
        <v>18</v>
      </c>
      <c r="E448" s="16">
        <v>0</v>
      </c>
      <c r="F448" s="16">
        <v>5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6</v>
      </c>
      <c r="T448" s="16">
        <v>11</v>
      </c>
      <c r="U448" s="16">
        <v>6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17.5</v>
      </c>
      <c r="AG448" s="16">
        <v>21.8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1.4">
      <c r="A449" s="16" t="s">
        <v>62</v>
      </c>
      <c r="B449" s="16">
        <v>27</v>
      </c>
      <c r="C449" s="16">
        <v>1</v>
      </c>
      <c r="D449" s="16">
        <v>21</v>
      </c>
      <c r="E449" s="16">
        <v>0</v>
      </c>
      <c r="F449" s="16">
        <v>4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2</v>
      </c>
      <c r="T449" s="16">
        <v>18</v>
      </c>
      <c r="U449" s="16">
        <v>6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19</v>
      </c>
      <c r="AG449" s="16">
        <v>21.7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1.4">
      <c r="A450" s="16" t="s">
        <v>63</v>
      </c>
      <c r="B450" s="16">
        <v>11</v>
      </c>
      <c r="C450" s="16">
        <v>2</v>
      </c>
      <c r="D450" s="16">
        <v>8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8</v>
      </c>
      <c r="U450" s="16">
        <v>3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19.2</v>
      </c>
      <c r="AG450" s="16">
        <v>21.8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1.4">
      <c r="A451" s="16" t="s">
        <v>64</v>
      </c>
      <c r="B451" s="16">
        <v>17</v>
      </c>
      <c r="C451" s="16">
        <v>2</v>
      </c>
      <c r="D451" s="16">
        <v>13</v>
      </c>
      <c r="E451" s="16">
        <v>0</v>
      </c>
      <c r="F451" s="16">
        <v>2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3</v>
      </c>
      <c r="T451" s="16">
        <v>10</v>
      </c>
      <c r="U451" s="16">
        <v>4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18</v>
      </c>
      <c r="AG451" s="16">
        <v>21.3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1.4">
      <c r="A452" s="16" t="s">
        <v>65</v>
      </c>
      <c r="B452" s="16">
        <v>11</v>
      </c>
      <c r="C452" s="16">
        <v>2</v>
      </c>
      <c r="D452" s="16">
        <v>8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1</v>
      </c>
      <c r="T452" s="16">
        <v>7</v>
      </c>
      <c r="U452" s="16">
        <v>3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19.100000000000001</v>
      </c>
      <c r="AG452" s="16">
        <v>22.7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1.4">
      <c r="A453" s="16" t="s">
        <v>66</v>
      </c>
      <c r="B453" s="16">
        <v>18</v>
      </c>
      <c r="C453" s="16">
        <v>1</v>
      </c>
      <c r="D453" s="16">
        <v>15</v>
      </c>
      <c r="E453" s="16">
        <v>0</v>
      </c>
      <c r="F453" s="16">
        <v>1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2</v>
      </c>
      <c r="T453" s="16">
        <v>12</v>
      </c>
      <c r="U453" s="16">
        <v>4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17.899999999999999</v>
      </c>
      <c r="AG453" s="16">
        <v>20.8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1.4">
      <c r="A454" s="16" t="s">
        <v>67</v>
      </c>
      <c r="B454" s="16">
        <v>19</v>
      </c>
      <c r="C454" s="16">
        <v>0</v>
      </c>
      <c r="D454" s="16">
        <v>15</v>
      </c>
      <c r="E454" s="16">
        <v>0</v>
      </c>
      <c r="F454" s="16">
        <v>3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1</v>
      </c>
      <c r="T454" s="16">
        <v>9</v>
      </c>
      <c r="U454" s="16">
        <v>7</v>
      </c>
      <c r="V454" s="16">
        <v>2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20.2</v>
      </c>
      <c r="AG454" s="16">
        <v>24.8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1.4">
      <c r="A455" s="16" t="s">
        <v>68</v>
      </c>
      <c r="B455" s="16">
        <v>12</v>
      </c>
      <c r="C455" s="16">
        <v>0</v>
      </c>
      <c r="D455" s="16">
        <v>10</v>
      </c>
      <c r="E455" s="16">
        <v>1</v>
      </c>
      <c r="F455" s="16">
        <v>1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1</v>
      </c>
      <c r="T455" s="16">
        <v>8</v>
      </c>
      <c r="U455" s="16">
        <v>3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17.7</v>
      </c>
      <c r="AG455" s="16">
        <v>21.8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1.4">
      <c r="A456" s="16" t="s">
        <v>69</v>
      </c>
      <c r="B456" s="16">
        <v>7</v>
      </c>
      <c r="C456" s="16">
        <v>0</v>
      </c>
      <c r="D456" s="16">
        <v>5</v>
      </c>
      <c r="E456" s="16">
        <v>0</v>
      </c>
      <c r="F456" s="16">
        <v>2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1</v>
      </c>
      <c r="T456" s="16">
        <v>3</v>
      </c>
      <c r="U456" s="16">
        <v>2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19.3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1.4">
      <c r="A457" s="16" t="s">
        <v>70</v>
      </c>
      <c r="B457" s="16">
        <v>10</v>
      </c>
      <c r="C457" s="16">
        <v>0</v>
      </c>
      <c r="D457" s="16">
        <v>6</v>
      </c>
      <c r="E457" s="16">
        <v>0</v>
      </c>
      <c r="F457" s="16">
        <v>4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7</v>
      </c>
      <c r="U457" s="16">
        <v>3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19.100000000000001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1.4">
      <c r="A458" s="16" t="s">
        <v>71</v>
      </c>
      <c r="B458" s="16">
        <v>8</v>
      </c>
      <c r="C458" s="16">
        <v>0</v>
      </c>
      <c r="D458" s="16">
        <v>5</v>
      </c>
      <c r="E458" s="16">
        <v>0</v>
      </c>
      <c r="F458" s="16">
        <v>3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6</v>
      </c>
      <c r="U458" s="16">
        <v>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18.399999999999999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1.4">
      <c r="A459" s="16" t="s">
        <v>72</v>
      </c>
      <c r="B459" s="16">
        <v>16</v>
      </c>
      <c r="C459" s="16">
        <v>0</v>
      </c>
      <c r="D459" s="16">
        <v>14</v>
      </c>
      <c r="E459" s="16">
        <v>0</v>
      </c>
      <c r="F459" s="16">
        <v>2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1</v>
      </c>
      <c r="T459" s="16">
        <v>7</v>
      </c>
      <c r="U459" s="16">
        <v>8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19.7</v>
      </c>
      <c r="AG459" s="16">
        <v>22.5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1.4">
      <c r="A460" s="16" t="s">
        <v>73</v>
      </c>
      <c r="B460" s="16">
        <v>12</v>
      </c>
      <c r="C460" s="16">
        <v>0</v>
      </c>
      <c r="D460" s="16">
        <v>12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11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18.399999999999999</v>
      </c>
      <c r="AG460" s="16">
        <v>19.5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1.4">
      <c r="A461" s="16" t="s">
        <v>74</v>
      </c>
      <c r="B461" s="16">
        <v>19</v>
      </c>
      <c r="C461" s="16">
        <v>0</v>
      </c>
      <c r="D461" s="16">
        <v>14</v>
      </c>
      <c r="E461" s="16">
        <v>0</v>
      </c>
      <c r="F461" s="16">
        <v>4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3</v>
      </c>
      <c r="S461" s="16">
        <v>1</v>
      </c>
      <c r="T461" s="16">
        <v>8</v>
      </c>
      <c r="U461" s="16">
        <v>7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17.899999999999999</v>
      </c>
      <c r="AG461" s="16">
        <v>22.4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1.4">
      <c r="A462" s="16" t="s">
        <v>75</v>
      </c>
      <c r="B462" s="16">
        <v>22</v>
      </c>
      <c r="C462" s="16">
        <v>0</v>
      </c>
      <c r="D462" s="16">
        <v>18</v>
      </c>
      <c r="E462" s="16">
        <v>0</v>
      </c>
      <c r="F462" s="16">
        <v>4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1</v>
      </c>
      <c r="S462" s="16">
        <v>3</v>
      </c>
      <c r="T462" s="16">
        <v>13</v>
      </c>
      <c r="U462" s="16">
        <v>4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17.7</v>
      </c>
      <c r="AG462" s="16">
        <v>21.8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1.4">
      <c r="A463" s="16" t="s">
        <v>76</v>
      </c>
      <c r="B463" s="16">
        <v>19</v>
      </c>
      <c r="C463" s="16">
        <v>0</v>
      </c>
      <c r="D463" s="16">
        <v>16</v>
      </c>
      <c r="E463" s="16">
        <v>0</v>
      </c>
      <c r="F463" s="16">
        <v>3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1</v>
      </c>
      <c r="S463" s="16">
        <v>3</v>
      </c>
      <c r="T463" s="16">
        <v>8</v>
      </c>
      <c r="U463" s="16">
        <v>5</v>
      </c>
      <c r="V463" s="16">
        <v>1</v>
      </c>
      <c r="W463" s="16">
        <v>1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18.8</v>
      </c>
      <c r="AG463" s="16">
        <v>23.5</v>
      </c>
      <c r="AH463" s="16">
        <v>1</v>
      </c>
      <c r="AI463" s="16">
        <v>5.2629999999999999</v>
      </c>
      <c r="AJ463" s="16">
        <v>1</v>
      </c>
      <c r="AK463" s="16">
        <v>5.2629999999999999</v>
      </c>
      <c r="AL463" s="16">
        <v>1</v>
      </c>
      <c r="AM463" s="16">
        <v>5.2629999999999999</v>
      </c>
      <c r="AN463" s="16" t="s">
        <v>29</v>
      </c>
    </row>
    <row r="464" spans="1:40" s="16" customFormat="1" ht="11.4">
      <c r="A464" s="16" t="s">
        <v>77</v>
      </c>
      <c r="B464" s="16">
        <v>27</v>
      </c>
      <c r="C464" s="16">
        <v>1</v>
      </c>
      <c r="D464" s="16">
        <v>20</v>
      </c>
      <c r="E464" s="16">
        <v>0</v>
      </c>
      <c r="F464" s="16">
        <v>3</v>
      </c>
      <c r="G464" s="16">
        <v>3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2</v>
      </c>
      <c r="T464" s="16">
        <v>17</v>
      </c>
      <c r="U464" s="16">
        <v>7</v>
      </c>
      <c r="V464" s="16">
        <v>1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19.2</v>
      </c>
      <c r="AG464" s="16">
        <v>22.9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1.4">
      <c r="A465" s="16" t="s">
        <v>78</v>
      </c>
      <c r="B465" s="16">
        <v>22</v>
      </c>
      <c r="C465" s="16">
        <v>0</v>
      </c>
      <c r="D465" s="16">
        <v>19</v>
      </c>
      <c r="E465" s="16">
        <v>0</v>
      </c>
      <c r="F465" s="16">
        <v>3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3</v>
      </c>
      <c r="T465" s="16">
        <v>14</v>
      </c>
      <c r="U465" s="16">
        <v>4</v>
      </c>
      <c r="V465" s="16">
        <v>1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18.7</v>
      </c>
      <c r="AG465" s="16">
        <v>23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1.4">
      <c r="A466" s="16" t="s">
        <v>79</v>
      </c>
      <c r="B466" s="16">
        <v>21</v>
      </c>
      <c r="C466" s="16">
        <v>1</v>
      </c>
      <c r="D466" s="16">
        <v>15</v>
      </c>
      <c r="E466" s="16">
        <v>0</v>
      </c>
      <c r="F466" s="16">
        <v>5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14</v>
      </c>
      <c r="U466" s="16">
        <v>6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19.8</v>
      </c>
      <c r="AG466" s="16">
        <v>21.4</v>
      </c>
      <c r="AH466" s="16">
        <v>1</v>
      </c>
      <c r="AI466" s="16">
        <v>4.7619999999999996</v>
      </c>
      <c r="AJ466" s="16">
        <v>1</v>
      </c>
      <c r="AK466" s="16">
        <v>4.7619999999999996</v>
      </c>
      <c r="AL466" s="16">
        <v>1</v>
      </c>
      <c r="AM466" s="16">
        <v>4.7619999999999996</v>
      </c>
      <c r="AN466" s="16" t="s">
        <v>29</v>
      </c>
    </row>
    <row r="467" spans="1:40" s="16" customFormat="1" ht="11.4">
      <c r="A467" s="16" t="s">
        <v>80</v>
      </c>
      <c r="B467" s="16">
        <v>28</v>
      </c>
      <c r="C467" s="16">
        <v>0</v>
      </c>
      <c r="D467" s="16">
        <v>24</v>
      </c>
      <c r="E467" s="16">
        <v>0</v>
      </c>
      <c r="F467" s="16">
        <v>4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3</v>
      </c>
      <c r="T467" s="16">
        <v>14</v>
      </c>
      <c r="U467" s="16">
        <v>11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18.600000000000001</v>
      </c>
      <c r="AG467" s="16">
        <v>22.2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 t="s">
        <v>29</v>
      </c>
    </row>
    <row r="468" spans="1:40" s="16" customFormat="1" ht="11.4">
      <c r="A468" s="16" t="s">
        <v>81</v>
      </c>
      <c r="B468" s="16">
        <v>43</v>
      </c>
      <c r="C468" s="16">
        <v>1</v>
      </c>
      <c r="D468" s="16">
        <v>33</v>
      </c>
      <c r="E468" s="16">
        <v>0</v>
      </c>
      <c r="F468" s="16">
        <v>9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6</v>
      </c>
      <c r="T468" s="16">
        <v>31</v>
      </c>
      <c r="U468" s="16">
        <v>5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17.8</v>
      </c>
      <c r="AG468" s="16">
        <v>20.100000000000001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29</v>
      </c>
    </row>
    <row r="469" spans="1:40" s="16" customFormat="1" ht="11.4">
      <c r="A469" s="16" t="s">
        <v>82</v>
      </c>
      <c r="B469" s="16">
        <v>55</v>
      </c>
      <c r="C469" s="16">
        <v>1</v>
      </c>
      <c r="D469" s="16">
        <v>49</v>
      </c>
      <c r="E469" s="16">
        <v>0</v>
      </c>
      <c r="F469" s="16">
        <v>3</v>
      </c>
      <c r="G469" s="16">
        <v>0</v>
      </c>
      <c r="H469" s="16">
        <v>1</v>
      </c>
      <c r="I469" s="16">
        <v>0</v>
      </c>
      <c r="J469" s="16">
        <v>0</v>
      </c>
      <c r="K469" s="16">
        <v>1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3</v>
      </c>
      <c r="S469" s="16">
        <v>11</v>
      </c>
      <c r="T469" s="16">
        <v>29</v>
      </c>
      <c r="U469" s="16">
        <v>10</v>
      </c>
      <c r="V469" s="16">
        <v>2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17.100000000000001</v>
      </c>
      <c r="AG469" s="16">
        <v>20.5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29</v>
      </c>
    </row>
    <row r="470" spans="1:40" s="16" customFormat="1" ht="11.4">
      <c r="A470" s="16" t="s">
        <v>83</v>
      </c>
      <c r="B470" s="16">
        <v>38</v>
      </c>
      <c r="C470" s="16">
        <v>0</v>
      </c>
      <c r="D470" s="16">
        <v>33</v>
      </c>
      <c r="E470" s="16">
        <v>0</v>
      </c>
      <c r="F470" s="16">
        <v>4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1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4</v>
      </c>
      <c r="T470" s="16">
        <v>25</v>
      </c>
      <c r="U470" s="16">
        <v>7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18.100000000000001</v>
      </c>
      <c r="AG470" s="16">
        <v>20.399999999999999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 t="s">
        <v>29</v>
      </c>
    </row>
    <row r="471" spans="1:40" s="16" customFormat="1" ht="11.4">
      <c r="A471" s="16" t="s">
        <v>84</v>
      </c>
      <c r="B471" s="16">
        <v>68</v>
      </c>
      <c r="C471" s="16">
        <v>1</v>
      </c>
      <c r="D471" s="16">
        <v>55</v>
      </c>
      <c r="E471" s="16">
        <v>0</v>
      </c>
      <c r="F471" s="16">
        <v>11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4</v>
      </c>
      <c r="S471" s="16">
        <v>19</v>
      </c>
      <c r="T471" s="16">
        <v>37</v>
      </c>
      <c r="U471" s="16">
        <v>8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16</v>
      </c>
      <c r="AG471" s="16">
        <v>19.600000000000001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29</v>
      </c>
    </row>
    <row r="472" spans="1:40" s="16" customFormat="1" ht="11.4">
      <c r="A472" s="16" t="s">
        <v>85</v>
      </c>
      <c r="B472" s="16">
        <v>76</v>
      </c>
      <c r="C472" s="16">
        <v>1</v>
      </c>
      <c r="D472" s="16">
        <v>66</v>
      </c>
      <c r="E472" s="16">
        <v>1</v>
      </c>
      <c r="F472" s="16">
        <v>7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1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3</v>
      </c>
      <c r="S472" s="16">
        <v>28</v>
      </c>
      <c r="T472" s="16">
        <v>38</v>
      </c>
      <c r="U472" s="16">
        <v>7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</v>
      </c>
      <c r="AG472" s="16">
        <v>19.2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 t="s">
        <v>29</v>
      </c>
    </row>
    <row r="473" spans="1:40" s="16" customFormat="1" ht="11.4">
      <c r="A473" s="16" t="s">
        <v>86</v>
      </c>
      <c r="B473" s="16">
        <v>64</v>
      </c>
      <c r="C473" s="16">
        <v>0</v>
      </c>
      <c r="D473" s="16">
        <v>52</v>
      </c>
      <c r="E473" s="16">
        <v>0</v>
      </c>
      <c r="F473" s="16">
        <v>11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1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6</v>
      </c>
      <c r="S473" s="16">
        <v>27</v>
      </c>
      <c r="T473" s="16">
        <v>27</v>
      </c>
      <c r="U473" s="16">
        <v>4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14.9</v>
      </c>
      <c r="AG473" s="16">
        <v>17.899999999999999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 t="s">
        <v>29</v>
      </c>
    </row>
    <row r="474" spans="1:40" s="16" customFormat="1" ht="11.4">
      <c r="A474" s="16" t="s">
        <v>87</v>
      </c>
      <c r="B474" s="16">
        <v>66</v>
      </c>
      <c r="C474" s="16">
        <v>2</v>
      </c>
      <c r="D474" s="16">
        <v>59</v>
      </c>
      <c r="E474" s="16">
        <v>1</v>
      </c>
      <c r="F474" s="16">
        <v>4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3</v>
      </c>
      <c r="S474" s="16">
        <v>16</v>
      </c>
      <c r="T474" s="16">
        <v>43</v>
      </c>
      <c r="U474" s="16">
        <v>4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15.7</v>
      </c>
      <c r="AG474" s="16">
        <v>19.2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 t="s">
        <v>29</v>
      </c>
    </row>
    <row r="475" spans="1:40" s="16" customFormat="1" ht="11.4">
      <c r="A475" s="16" t="s">
        <v>88</v>
      </c>
      <c r="B475" s="16">
        <v>80</v>
      </c>
      <c r="C475" s="16">
        <v>3</v>
      </c>
      <c r="D475" s="16">
        <v>73</v>
      </c>
      <c r="E475" s="16">
        <v>0</v>
      </c>
      <c r="F475" s="16">
        <v>4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3</v>
      </c>
      <c r="S475" s="16">
        <v>32</v>
      </c>
      <c r="T475" s="16">
        <v>39</v>
      </c>
      <c r="U475" s="16">
        <v>5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15.7</v>
      </c>
      <c r="AG475" s="16">
        <v>17.8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 t="s">
        <v>29</v>
      </c>
    </row>
    <row r="476" spans="1:40" s="16" customFormat="1" ht="11.4">
      <c r="A476" s="16" t="s">
        <v>89</v>
      </c>
      <c r="B476" s="16">
        <v>61</v>
      </c>
      <c r="C476" s="16">
        <v>4</v>
      </c>
      <c r="D476" s="16">
        <v>50</v>
      </c>
      <c r="E476" s="16">
        <v>0</v>
      </c>
      <c r="F476" s="16">
        <v>7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7</v>
      </c>
      <c r="S476" s="16">
        <v>22</v>
      </c>
      <c r="T476" s="16">
        <v>21</v>
      </c>
      <c r="U476" s="16">
        <v>11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15.3</v>
      </c>
      <c r="AG476" s="16">
        <v>21.1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 t="s">
        <v>29</v>
      </c>
    </row>
    <row r="477" spans="1:40" s="16" customFormat="1" ht="11.4">
      <c r="A477" s="16" t="s">
        <v>90</v>
      </c>
      <c r="B477" s="16">
        <v>63</v>
      </c>
      <c r="C477" s="16">
        <v>4</v>
      </c>
      <c r="D477" s="16">
        <v>50</v>
      </c>
      <c r="E477" s="16">
        <v>0</v>
      </c>
      <c r="F477" s="16">
        <v>9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6</v>
      </c>
      <c r="S477" s="16">
        <v>28</v>
      </c>
      <c r="T477" s="16">
        <v>24</v>
      </c>
      <c r="U477" s="16">
        <v>4</v>
      </c>
      <c r="V477" s="16">
        <v>0</v>
      </c>
      <c r="W477" s="16">
        <v>1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15</v>
      </c>
      <c r="AG477" s="16">
        <v>19.2</v>
      </c>
      <c r="AH477" s="16">
        <v>1</v>
      </c>
      <c r="AI477" s="16">
        <v>1.587</v>
      </c>
      <c r="AJ477" s="16">
        <v>1</v>
      </c>
      <c r="AK477" s="16">
        <v>1.587</v>
      </c>
      <c r="AL477" s="16">
        <v>1</v>
      </c>
      <c r="AM477" s="16">
        <v>1.587</v>
      </c>
      <c r="AN477" s="16" t="s">
        <v>29</v>
      </c>
    </row>
    <row r="478" spans="1:40" s="16" customFormat="1" ht="11.4">
      <c r="A478" s="16" t="s">
        <v>91</v>
      </c>
      <c r="B478" s="16">
        <v>97</v>
      </c>
      <c r="C478" s="16">
        <v>2</v>
      </c>
      <c r="D478" s="16">
        <v>78</v>
      </c>
      <c r="E478" s="16">
        <v>0</v>
      </c>
      <c r="F478" s="16">
        <v>15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12</v>
      </c>
      <c r="S478" s="16">
        <v>28</v>
      </c>
      <c r="T478" s="16">
        <v>55</v>
      </c>
      <c r="U478" s="16">
        <v>2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15</v>
      </c>
      <c r="AG478" s="16">
        <v>18.3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 t="s">
        <v>29</v>
      </c>
    </row>
    <row r="479" spans="1:40" s="16" customFormat="1" ht="11.4">
      <c r="A479" s="16" t="s">
        <v>92</v>
      </c>
      <c r="B479" s="16">
        <v>88</v>
      </c>
      <c r="C479" s="16">
        <v>1</v>
      </c>
      <c r="D479" s="16">
        <v>78</v>
      </c>
      <c r="E479" s="16">
        <v>1</v>
      </c>
      <c r="F479" s="16">
        <v>8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4</v>
      </c>
      <c r="S479" s="16">
        <v>23</v>
      </c>
      <c r="T479" s="16">
        <v>48</v>
      </c>
      <c r="U479" s="16">
        <v>13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16.600000000000001</v>
      </c>
      <c r="AG479" s="16">
        <v>20.100000000000001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 t="s">
        <v>29</v>
      </c>
    </row>
    <row r="480" spans="1:40" s="16" customFormat="1" ht="11.4">
      <c r="A480" s="16" t="s">
        <v>93</v>
      </c>
      <c r="B480" s="16">
        <v>106</v>
      </c>
      <c r="C480" s="16">
        <v>7</v>
      </c>
      <c r="D480" s="16">
        <v>89</v>
      </c>
      <c r="E480" s="16">
        <v>0</v>
      </c>
      <c r="F480" s="16">
        <v>8</v>
      </c>
      <c r="G480" s="16">
        <v>0</v>
      </c>
      <c r="H480" s="16">
        <v>0</v>
      </c>
      <c r="I480" s="16">
        <v>2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6</v>
      </c>
      <c r="S480" s="16">
        <v>38</v>
      </c>
      <c r="T480" s="16">
        <v>47</v>
      </c>
      <c r="U480" s="16">
        <v>15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15.8</v>
      </c>
      <c r="AG480" s="16">
        <v>19.899999999999999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 t="s">
        <v>29</v>
      </c>
    </row>
    <row r="481" spans="1:40" s="16" customFormat="1" ht="11.4">
      <c r="A481" s="16" t="s">
        <v>94</v>
      </c>
      <c r="B481" s="16">
        <v>83</v>
      </c>
      <c r="C481" s="16">
        <v>4</v>
      </c>
      <c r="D481" s="16">
        <v>60</v>
      </c>
      <c r="E481" s="16">
        <v>2</v>
      </c>
      <c r="F481" s="16">
        <v>14</v>
      </c>
      <c r="G481" s="16">
        <v>0</v>
      </c>
      <c r="H481" s="16">
        <v>1</v>
      </c>
      <c r="I481" s="16">
        <v>1</v>
      </c>
      <c r="J481" s="16">
        <v>1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2</v>
      </c>
      <c r="S481" s="16">
        <v>45</v>
      </c>
      <c r="T481" s="16">
        <v>25</v>
      </c>
      <c r="U481" s="16">
        <v>11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15.1</v>
      </c>
      <c r="AG481" s="16">
        <v>19.7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 t="s">
        <v>29</v>
      </c>
    </row>
    <row r="482" spans="1:40" s="16" customFormat="1" ht="11.4">
      <c r="A482" s="16" t="s">
        <v>95</v>
      </c>
      <c r="B482" s="16">
        <v>107</v>
      </c>
      <c r="C482" s="16">
        <v>2</v>
      </c>
      <c r="D482" s="16">
        <v>87</v>
      </c>
      <c r="E482" s="16">
        <v>0</v>
      </c>
      <c r="F482" s="16">
        <v>17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8</v>
      </c>
      <c r="S482" s="16">
        <v>38</v>
      </c>
      <c r="T482" s="16">
        <v>42</v>
      </c>
      <c r="U482" s="16">
        <v>19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16.100000000000001</v>
      </c>
      <c r="AG482" s="16">
        <v>20.2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 t="s">
        <v>29</v>
      </c>
    </row>
    <row r="483" spans="1:40" s="16" customFormat="1" ht="11.4">
      <c r="A483" s="16" t="s">
        <v>96</v>
      </c>
      <c r="B483" s="16">
        <v>97</v>
      </c>
      <c r="C483" s="16">
        <v>1</v>
      </c>
      <c r="D483" s="16">
        <v>78</v>
      </c>
      <c r="E483" s="16">
        <v>0</v>
      </c>
      <c r="F483" s="16">
        <v>15</v>
      </c>
      <c r="G483" s="16">
        <v>1</v>
      </c>
      <c r="H483" s="16">
        <v>2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9</v>
      </c>
      <c r="S483" s="16">
        <v>33</v>
      </c>
      <c r="T483" s="16">
        <v>50</v>
      </c>
      <c r="U483" s="16">
        <v>4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15.1</v>
      </c>
      <c r="AG483" s="16">
        <v>18.399999999999999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 t="s">
        <v>29</v>
      </c>
    </row>
    <row r="484" spans="1:40" s="16" customFormat="1" ht="11.4">
      <c r="A484" s="16" t="s">
        <v>97</v>
      </c>
      <c r="B484" s="16">
        <v>76</v>
      </c>
      <c r="C484" s="16">
        <v>0</v>
      </c>
      <c r="D484" s="16">
        <v>66</v>
      </c>
      <c r="E484" s="16">
        <v>1</v>
      </c>
      <c r="F484" s="16">
        <v>7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1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2</v>
      </c>
      <c r="S484" s="16">
        <v>20</v>
      </c>
      <c r="T484" s="16">
        <v>44</v>
      </c>
      <c r="U484" s="16">
        <v>10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16.5</v>
      </c>
      <c r="AG484" s="16">
        <v>19.7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 t="s">
        <v>29</v>
      </c>
    </row>
    <row r="485" spans="1:40" s="16" customFormat="1" ht="11.4">
      <c r="A485" s="16" t="s">
        <v>98</v>
      </c>
      <c r="B485" s="16">
        <v>95</v>
      </c>
      <c r="C485" s="16">
        <v>3</v>
      </c>
      <c r="D485" s="16">
        <v>77</v>
      </c>
      <c r="E485" s="16">
        <v>0</v>
      </c>
      <c r="F485" s="16">
        <v>14</v>
      </c>
      <c r="G485" s="16">
        <v>0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3</v>
      </c>
      <c r="S485" s="16">
        <v>24</v>
      </c>
      <c r="T485" s="16">
        <v>47</v>
      </c>
      <c r="U485" s="16">
        <v>19</v>
      </c>
      <c r="V485" s="16">
        <v>2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16.899999999999999</v>
      </c>
      <c r="AG485" s="16">
        <v>20.399999999999999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 t="s">
        <v>29</v>
      </c>
    </row>
    <row r="486" spans="1:40" s="16" customFormat="1" ht="11.4">
      <c r="A486" s="16" t="s">
        <v>99</v>
      </c>
      <c r="B486" s="16">
        <v>116</v>
      </c>
      <c r="C486" s="16">
        <v>1</v>
      </c>
      <c r="D486" s="16">
        <v>101</v>
      </c>
      <c r="E486" s="16">
        <v>0</v>
      </c>
      <c r="F486" s="16">
        <v>13</v>
      </c>
      <c r="G486" s="16">
        <v>0</v>
      </c>
      <c r="H486" s="16">
        <v>0</v>
      </c>
      <c r="I486" s="16">
        <v>1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7</v>
      </c>
      <c r="S486" s="16">
        <v>34</v>
      </c>
      <c r="T486" s="16">
        <v>65</v>
      </c>
      <c r="U486" s="16">
        <v>10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16.100000000000001</v>
      </c>
      <c r="AG486" s="16">
        <v>19.5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 t="s">
        <v>29</v>
      </c>
    </row>
    <row r="487" spans="1:40" s="16" customFormat="1" ht="11.4">
      <c r="A487" s="16" t="s">
        <v>100</v>
      </c>
      <c r="B487" s="16">
        <v>91</v>
      </c>
      <c r="C487" s="16">
        <v>4</v>
      </c>
      <c r="D487" s="16">
        <v>77</v>
      </c>
      <c r="E487" s="16">
        <v>0</v>
      </c>
      <c r="F487" s="16">
        <v>10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2</v>
      </c>
      <c r="S487" s="16">
        <v>34</v>
      </c>
      <c r="T487" s="16">
        <v>43</v>
      </c>
      <c r="U487" s="16">
        <v>11</v>
      </c>
      <c r="V487" s="16">
        <v>1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16.399999999999999</v>
      </c>
      <c r="AG487" s="16">
        <v>19.7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 t="s">
        <v>29</v>
      </c>
    </row>
    <row r="488" spans="1:40" s="16" customFormat="1" ht="11.4">
      <c r="A488" s="16" t="s">
        <v>101</v>
      </c>
      <c r="B488" s="16">
        <v>105</v>
      </c>
      <c r="C488" s="16">
        <v>4</v>
      </c>
      <c r="D488" s="16">
        <v>86</v>
      </c>
      <c r="E488" s="16">
        <v>0</v>
      </c>
      <c r="F488" s="16">
        <v>13</v>
      </c>
      <c r="G488" s="16">
        <v>1</v>
      </c>
      <c r="H488" s="16">
        <v>0</v>
      </c>
      <c r="I488" s="16">
        <v>1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2</v>
      </c>
      <c r="S488" s="16">
        <v>34</v>
      </c>
      <c r="T488" s="16">
        <v>60</v>
      </c>
      <c r="U488" s="16">
        <v>9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16.100000000000001</v>
      </c>
      <c r="AG488" s="16">
        <v>19.100000000000001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 t="s">
        <v>29</v>
      </c>
    </row>
    <row r="489" spans="1:40" s="16" customFormat="1" ht="11.4">
      <c r="A489" s="16" t="s">
        <v>102</v>
      </c>
      <c r="B489" s="16">
        <v>104</v>
      </c>
      <c r="C489" s="16">
        <v>1</v>
      </c>
      <c r="D489" s="16">
        <v>90</v>
      </c>
      <c r="E489" s="16">
        <v>0</v>
      </c>
      <c r="F489" s="16">
        <v>11</v>
      </c>
      <c r="G489" s="16">
        <v>1</v>
      </c>
      <c r="H489" s="16">
        <v>0</v>
      </c>
      <c r="I489" s="16">
        <v>0</v>
      </c>
      <c r="J489" s="16">
        <v>1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4</v>
      </c>
      <c r="S489" s="16">
        <v>38</v>
      </c>
      <c r="T489" s="16">
        <v>55</v>
      </c>
      <c r="U489" s="16">
        <v>6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15.6</v>
      </c>
      <c r="AG489" s="16">
        <v>18.5</v>
      </c>
      <c r="AH489" s="16">
        <v>1</v>
      </c>
      <c r="AI489" s="16">
        <v>0.96199999999999997</v>
      </c>
      <c r="AJ489" s="16">
        <v>1</v>
      </c>
      <c r="AK489" s="16">
        <v>0.96199999999999997</v>
      </c>
      <c r="AL489" s="16">
        <v>1</v>
      </c>
      <c r="AM489" s="16">
        <v>0.96199999999999997</v>
      </c>
      <c r="AN489" s="16" t="s">
        <v>29</v>
      </c>
    </row>
    <row r="490" spans="1:40" s="16" customFormat="1" ht="11.4">
      <c r="A490" s="16" t="s">
        <v>103</v>
      </c>
      <c r="B490" s="16">
        <v>106</v>
      </c>
      <c r="C490" s="16">
        <v>4</v>
      </c>
      <c r="D490" s="16">
        <v>89</v>
      </c>
      <c r="E490" s="16">
        <v>0</v>
      </c>
      <c r="F490" s="16">
        <v>13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6</v>
      </c>
      <c r="S490" s="16">
        <v>25</v>
      </c>
      <c r="T490" s="16">
        <v>53</v>
      </c>
      <c r="U490" s="16">
        <v>22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16.7</v>
      </c>
      <c r="AG490" s="16">
        <v>20.8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 t="s">
        <v>29</v>
      </c>
    </row>
    <row r="491" spans="1:40" s="16" customFormat="1" ht="11.4">
      <c r="A491" s="16" t="s">
        <v>104</v>
      </c>
      <c r="B491" s="16">
        <v>100</v>
      </c>
      <c r="C491" s="16">
        <v>3</v>
      </c>
      <c r="D491" s="16">
        <v>83</v>
      </c>
      <c r="E491" s="16">
        <v>1</v>
      </c>
      <c r="F491" s="16">
        <v>12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6</v>
      </c>
      <c r="S491" s="16">
        <v>27</v>
      </c>
      <c r="T491" s="16">
        <v>52</v>
      </c>
      <c r="U491" s="16">
        <v>13</v>
      </c>
      <c r="V491" s="16">
        <v>2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16.2</v>
      </c>
      <c r="AG491" s="16">
        <v>20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 t="s">
        <v>29</v>
      </c>
    </row>
    <row r="492" spans="1:40" s="16" customFormat="1" ht="11.4">
      <c r="A492" s="16" t="s">
        <v>105</v>
      </c>
      <c r="B492" s="16">
        <v>113</v>
      </c>
      <c r="C492" s="16">
        <v>4</v>
      </c>
      <c r="D492" s="16">
        <v>90</v>
      </c>
      <c r="E492" s="16">
        <v>0</v>
      </c>
      <c r="F492" s="16">
        <v>15</v>
      </c>
      <c r="G492" s="16">
        <v>1</v>
      </c>
      <c r="H492" s="16">
        <v>3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2</v>
      </c>
      <c r="S492" s="16">
        <v>45</v>
      </c>
      <c r="T492" s="16">
        <v>52</v>
      </c>
      <c r="U492" s="16">
        <v>14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15.7</v>
      </c>
      <c r="AG492" s="16">
        <v>19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 t="s">
        <v>29</v>
      </c>
    </row>
    <row r="493" spans="1:40" s="16" customFormat="1" ht="11.4">
      <c r="A493" s="16" t="s">
        <v>106</v>
      </c>
      <c r="B493" s="16">
        <v>112</v>
      </c>
      <c r="C493" s="16">
        <v>6</v>
      </c>
      <c r="D493" s="16">
        <v>90</v>
      </c>
      <c r="E493" s="16">
        <v>0</v>
      </c>
      <c r="F493" s="16">
        <v>15</v>
      </c>
      <c r="G493" s="16">
        <v>0</v>
      </c>
      <c r="H493" s="16">
        <v>0</v>
      </c>
      <c r="I493" s="16">
        <v>0</v>
      </c>
      <c r="J493" s="16">
        <v>0</v>
      </c>
      <c r="K493" s="16">
        <v>1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11</v>
      </c>
      <c r="S493" s="16">
        <v>33</v>
      </c>
      <c r="T493" s="16">
        <v>54</v>
      </c>
      <c r="U493" s="16">
        <v>11</v>
      </c>
      <c r="V493" s="16">
        <v>2</v>
      </c>
      <c r="W493" s="16">
        <v>1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16</v>
      </c>
      <c r="AG493" s="16">
        <v>19.7</v>
      </c>
      <c r="AH493" s="16">
        <v>1</v>
      </c>
      <c r="AI493" s="16">
        <v>0.89300000000000002</v>
      </c>
      <c r="AJ493" s="16">
        <v>1</v>
      </c>
      <c r="AK493" s="16">
        <v>0.89300000000000002</v>
      </c>
      <c r="AL493" s="16">
        <v>1</v>
      </c>
      <c r="AM493" s="16">
        <v>0.89300000000000002</v>
      </c>
      <c r="AN493" s="16" t="s">
        <v>29</v>
      </c>
    </row>
    <row r="494" spans="1:40" s="16" customFormat="1" ht="11.4">
      <c r="A494" s="16" t="s">
        <v>107</v>
      </c>
      <c r="B494" s="16">
        <v>107</v>
      </c>
      <c r="C494" s="16">
        <v>1</v>
      </c>
      <c r="D494" s="16">
        <v>91</v>
      </c>
      <c r="E494" s="16">
        <v>1</v>
      </c>
      <c r="F494" s="16">
        <v>13</v>
      </c>
      <c r="G494" s="16">
        <v>0</v>
      </c>
      <c r="H494" s="16">
        <v>0</v>
      </c>
      <c r="I494" s="16">
        <v>0</v>
      </c>
      <c r="J494" s="16">
        <v>1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10</v>
      </c>
      <c r="S494" s="16">
        <v>22</v>
      </c>
      <c r="T494" s="16">
        <v>59</v>
      </c>
      <c r="U494" s="16">
        <v>15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16.2</v>
      </c>
      <c r="AG494" s="16">
        <v>20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 t="s">
        <v>29</v>
      </c>
    </row>
    <row r="495" spans="1:40" s="16" customFormat="1" ht="11.4">
      <c r="A495" s="16" t="s">
        <v>108</v>
      </c>
      <c r="B495" s="16">
        <v>103</v>
      </c>
      <c r="C495" s="16">
        <v>4</v>
      </c>
      <c r="D495" s="16">
        <v>89</v>
      </c>
      <c r="E495" s="16">
        <v>0</v>
      </c>
      <c r="F495" s="16">
        <v>9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1</v>
      </c>
      <c r="S495" s="16">
        <v>29</v>
      </c>
      <c r="T495" s="16">
        <v>58</v>
      </c>
      <c r="U495" s="16">
        <v>14</v>
      </c>
      <c r="V495" s="16">
        <v>0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16.8</v>
      </c>
      <c r="AG495" s="16">
        <v>20</v>
      </c>
      <c r="AH495" s="16">
        <v>1</v>
      </c>
      <c r="AI495" s="16">
        <v>0.97099999999999997</v>
      </c>
      <c r="AJ495" s="16">
        <v>1</v>
      </c>
      <c r="AK495" s="16">
        <v>0.97099999999999997</v>
      </c>
      <c r="AL495" s="16">
        <v>1</v>
      </c>
      <c r="AM495" s="16">
        <v>0.97099999999999997</v>
      </c>
      <c r="AN495" s="16" t="s">
        <v>29</v>
      </c>
    </row>
    <row r="496" spans="1:40" s="16" customFormat="1" ht="11.4">
      <c r="A496" s="16" t="s">
        <v>109</v>
      </c>
      <c r="B496" s="16">
        <v>115</v>
      </c>
      <c r="C496" s="16">
        <v>5</v>
      </c>
      <c r="D496" s="16">
        <v>95</v>
      </c>
      <c r="E496" s="16">
        <v>0</v>
      </c>
      <c r="F496" s="16">
        <v>14</v>
      </c>
      <c r="G496" s="16">
        <v>0</v>
      </c>
      <c r="H496" s="16">
        <v>0</v>
      </c>
      <c r="I496" s="16">
        <v>1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13</v>
      </c>
      <c r="T496" s="16">
        <v>87</v>
      </c>
      <c r="U496" s="16">
        <v>13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17.399999999999999</v>
      </c>
      <c r="AG496" s="16">
        <v>19.600000000000001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 t="s">
        <v>29</v>
      </c>
    </row>
    <row r="497" spans="1:40" s="16" customFormat="1" ht="11.4">
      <c r="A497" s="16" t="s">
        <v>110</v>
      </c>
      <c r="B497" s="16">
        <v>110</v>
      </c>
      <c r="C497" s="16">
        <v>4</v>
      </c>
      <c r="D497" s="16">
        <v>93</v>
      </c>
      <c r="E497" s="16">
        <v>1</v>
      </c>
      <c r="F497" s="16">
        <v>12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10</v>
      </c>
      <c r="S497" s="16">
        <v>35</v>
      </c>
      <c r="T497" s="16">
        <v>50</v>
      </c>
      <c r="U497" s="16">
        <v>14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15.6</v>
      </c>
      <c r="AG497" s="16">
        <v>19.7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 t="s">
        <v>29</v>
      </c>
    </row>
    <row r="498" spans="1:40" s="16" customFormat="1" ht="11.4">
      <c r="A498" s="16" t="s">
        <v>111</v>
      </c>
      <c r="B498" s="16">
        <v>112</v>
      </c>
      <c r="C498" s="16">
        <v>5</v>
      </c>
      <c r="D498" s="16">
        <v>86</v>
      </c>
      <c r="E498" s="16">
        <v>0</v>
      </c>
      <c r="F498" s="16">
        <v>19</v>
      </c>
      <c r="G498" s="16">
        <v>0</v>
      </c>
      <c r="H498" s="16">
        <v>1</v>
      </c>
      <c r="I498" s="16">
        <v>1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2</v>
      </c>
      <c r="S498" s="16">
        <v>38</v>
      </c>
      <c r="T498" s="16">
        <v>56</v>
      </c>
      <c r="U498" s="16">
        <v>16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16.3</v>
      </c>
      <c r="AG498" s="16">
        <v>20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 t="s">
        <v>29</v>
      </c>
    </row>
    <row r="499" spans="1:40" s="16" customFormat="1" ht="11.4">
      <c r="A499" s="16" t="s">
        <v>112</v>
      </c>
      <c r="B499" s="16">
        <v>103</v>
      </c>
      <c r="C499" s="16">
        <v>4</v>
      </c>
      <c r="D499" s="16">
        <v>86</v>
      </c>
      <c r="E499" s="16">
        <v>2</v>
      </c>
      <c r="F499" s="16">
        <v>10</v>
      </c>
      <c r="G499" s="16">
        <v>0</v>
      </c>
      <c r="H499" s="16">
        <v>0</v>
      </c>
      <c r="I499" s="16">
        <v>0</v>
      </c>
      <c r="J499" s="16">
        <v>0</v>
      </c>
      <c r="K499" s="16">
        <v>1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3</v>
      </c>
      <c r="S499" s="16">
        <v>31</v>
      </c>
      <c r="T499" s="16">
        <v>57</v>
      </c>
      <c r="U499" s="16">
        <v>10</v>
      </c>
      <c r="V499" s="16">
        <v>2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16.2</v>
      </c>
      <c r="AG499" s="16">
        <v>19.5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 t="s">
        <v>29</v>
      </c>
    </row>
    <row r="500" spans="1:40" s="16" customFormat="1" ht="11.4">
      <c r="A500" s="16" t="s">
        <v>113</v>
      </c>
      <c r="B500" s="16">
        <v>114</v>
      </c>
      <c r="C500" s="16">
        <v>5</v>
      </c>
      <c r="D500" s="16">
        <v>101</v>
      </c>
      <c r="E500" s="16">
        <v>1</v>
      </c>
      <c r="F500" s="16">
        <v>7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4</v>
      </c>
      <c r="S500" s="16">
        <v>39</v>
      </c>
      <c r="T500" s="16">
        <v>52</v>
      </c>
      <c r="U500" s="16">
        <v>18</v>
      </c>
      <c r="V500" s="16">
        <v>1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16.600000000000001</v>
      </c>
      <c r="AG500" s="16">
        <v>20.2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 t="s">
        <v>29</v>
      </c>
    </row>
    <row r="501" spans="1:40" s="16" customFormat="1" ht="11.4">
      <c r="A501" s="16" t="s">
        <v>114</v>
      </c>
      <c r="B501" s="16">
        <v>104</v>
      </c>
      <c r="C501" s="16">
        <v>3</v>
      </c>
      <c r="D501" s="16">
        <v>79</v>
      </c>
      <c r="E501" s="16">
        <v>0</v>
      </c>
      <c r="F501" s="16">
        <v>21</v>
      </c>
      <c r="G501" s="16">
        <v>0</v>
      </c>
      <c r="H501" s="16">
        <v>0</v>
      </c>
      <c r="I501" s="16">
        <v>0</v>
      </c>
      <c r="J501" s="16">
        <v>1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2</v>
      </c>
      <c r="S501" s="16">
        <v>50</v>
      </c>
      <c r="T501" s="16">
        <v>45</v>
      </c>
      <c r="U501" s="16">
        <v>7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15.4</v>
      </c>
      <c r="AG501" s="16">
        <v>18.5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 t="s">
        <v>29</v>
      </c>
    </row>
    <row r="502" spans="1:40" s="16" customFormat="1" ht="11.4">
      <c r="A502" s="16" t="s">
        <v>115</v>
      </c>
      <c r="B502" s="16">
        <v>105</v>
      </c>
      <c r="C502" s="16">
        <v>4</v>
      </c>
      <c r="D502" s="16">
        <v>87</v>
      </c>
      <c r="E502" s="16">
        <v>2</v>
      </c>
      <c r="F502" s="16">
        <v>10</v>
      </c>
      <c r="G502" s="16">
        <v>0</v>
      </c>
      <c r="H502" s="16">
        <v>1</v>
      </c>
      <c r="I502" s="16">
        <v>0</v>
      </c>
      <c r="J502" s="16">
        <v>0</v>
      </c>
      <c r="K502" s="16">
        <v>0</v>
      </c>
      <c r="L502" s="16">
        <v>1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2</v>
      </c>
      <c r="S502" s="16">
        <v>24</v>
      </c>
      <c r="T502" s="16">
        <v>64</v>
      </c>
      <c r="U502" s="16">
        <v>15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17</v>
      </c>
      <c r="AG502" s="16">
        <v>20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 t="s">
        <v>29</v>
      </c>
    </row>
    <row r="503" spans="1:40" s="16" customFormat="1" ht="11.4">
      <c r="A503" s="16" t="s">
        <v>116</v>
      </c>
      <c r="B503" s="16">
        <v>94</v>
      </c>
      <c r="C503" s="16">
        <v>7</v>
      </c>
      <c r="D503" s="16">
        <v>68</v>
      </c>
      <c r="E503" s="16">
        <v>0</v>
      </c>
      <c r="F503" s="16">
        <v>18</v>
      </c>
      <c r="G503" s="16">
        <v>0</v>
      </c>
      <c r="H503" s="16">
        <v>0</v>
      </c>
      <c r="I503" s="16">
        <v>0</v>
      </c>
      <c r="J503" s="16">
        <v>1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0</v>
      </c>
      <c r="S503" s="16">
        <v>35</v>
      </c>
      <c r="T503" s="16">
        <v>45</v>
      </c>
      <c r="U503" s="16">
        <v>14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16.3</v>
      </c>
      <c r="AG503" s="16">
        <v>20.100000000000001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 t="s">
        <v>29</v>
      </c>
    </row>
    <row r="504" spans="1:40" s="16" customFormat="1" ht="11.4">
      <c r="A504" s="16" t="s">
        <v>117</v>
      </c>
      <c r="B504" s="16">
        <v>116</v>
      </c>
      <c r="C504" s="16">
        <v>2</v>
      </c>
      <c r="D504" s="16">
        <v>105</v>
      </c>
      <c r="E504" s="16">
        <v>0</v>
      </c>
      <c r="F504" s="16">
        <v>8</v>
      </c>
      <c r="G504" s="16">
        <v>0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6</v>
      </c>
      <c r="S504" s="16">
        <v>39</v>
      </c>
      <c r="T504" s="16">
        <v>60</v>
      </c>
      <c r="U504" s="16">
        <v>11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15.6</v>
      </c>
      <c r="AG504" s="16">
        <v>19.399999999999999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 t="s">
        <v>29</v>
      </c>
    </row>
    <row r="505" spans="1:40" s="16" customFormat="1" ht="11.4">
      <c r="A505" s="16" t="s">
        <v>118</v>
      </c>
      <c r="B505" s="16">
        <v>123</v>
      </c>
      <c r="C505" s="16">
        <v>7</v>
      </c>
      <c r="D505" s="16">
        <v>98</v>
      </c>
      <c r="E505" s="16">
        <v>1</v>
      </c>
      <c r="F505" s="16">
        <v>16</v>
      </c>
      <c r="G505" s="16">
        <v>0</v>
      </c>
      <c r="H505" s="16">
        <v>0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4</v>
      </c>
      <c r="S505" s="16">
        <v>42</v>
      </c>
      <c r="T505" s="16">
        <v>65</v>
      </c>
      <c r="U505" s="16">
        <v>10</v>
      </c>
      <c r="V505" s="16">
        <v>1</v>
      </c>
      <c r="W505" s="16">
        <v>1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16.3</v>
      </c>
      <c r="AG505" s="16">
        <v>19.7</v>
      </c>
      <c r="AH505" s="16">
        <v>1</v>
      </c>
      <c r="AI505" s="16">
        <v>0.81299999999999994</v>
      </c>
      <c r="AJ505" s="16">
        <v>1</v>
      </c>
      <c r="AK505" s="16">
        <v>0.81299999999999994</v>
      </c>
      <c r="AL505" s="16">
        <v>1</v>
      </c>
      <c r="AM505" s="16">
        <v>0.81299999999999994</v>
      </c>
      <c r="AN505" s="16" t="s">
        <v>29</v>
      </c>
    </row>
    <row r="506" spans="1:40" s="16" customFormat="1" ht="11.4">
      <c r="A506" s="16" t="s">
        <v>119</v>
      </c>
      <c r="B506" s="16">
        <v>113</v>
      </c>
      <c r="C506" s="16">
        <v>3</v>
      </c>
      <c r="D506" s="16">
        <v>97</v>
      </c>
      <c r="E506" s="16">
        <v>0</v>
      </c>
      <c r="F506" s="16">
        <v>13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6</v>
      </c>
      <c r="S506" s="16">
        <v>32</v>
      </c>
      <c r="T506" s="16">
        <v>59</v>
      </c>
      <c r="U506" s="16">
        <v>15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16.600000000000001</v>
      </c>
      <c r="AG506" s="16">
        <v>19.8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 t="s">
        <v>29</v>
      </c>
    </row>
    <row r="507" spans="1:40" s="16" customFormat="1" ht="11.4">
      <c r="A507" s="16" t="s">
        <v>120</v>
      </c>
      <c r="B507" s="16">
        <v>112</v>
      </c>
      <c r="C507" s="16">
        <v>5</v>
      </c>
      <c r="D507" s="16">
        <v>91</v>
      </c>
      <c r="E507" s="16">
        <v>0</v>
      </c>
      <c r="F507" s="16">
        <v>15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3</v>
      </c>
      <c r="S507" s="16">
        <v>25</v>
      </c>
      <c r="T507" s="16">
        <v>63</v>
      </c>
      <c r="U507" s="16">
        <v>21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17</v>
      </c>
      <c r="AG507" s="16">
        <v>20.3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 t="s">
        <v>29</v>
      </c>
    </row>
    <row r="508" spans="1:40" s="16" customFormat="1" ht="11.4">
      <c r="A508" s="16" t="s">
        <v>121</v>
      </c>
      <c r="B508" s="16">
        <v>122</v>
      </c>
      <c r="C508" s="16">
        <v>8</v>
      </c>
      <c r="D508" s="16">
        <v>94</v>
      </c>
      <c r="E508" s="16">
        <v>2</v>
      </c>
      <c r="F508" s="16">
        <v>17</v>
      </c>
      <c r="G508" s="16">
        <v>0</v>
      </c>
      <c r="H508" s="16">
        <v>1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7</v>
      </c>
      <c r="S508" s="16">
        <v>33</v>
      </c>
      <c r="T508" s="16">
        <v>64</v>
      </c>
      <c r="U508" s="16">
        <v>17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16.3</v>
      </c>
      <c r="AG508" s="16">
        <v>20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 t="s">
        <v>29</v>
      </c>
    </row>
    <row r="509" spans="1:40" s="16" customFormat="1" ht="11.4">
      <c r="A509" s="16" t="s">
        <v>122</v>
      </c>
      <c r="B509" s="16">
        <v>118</v>
      </c>
      <c r="C509" s="16">
        <v>6</v>
      </c>
      <c r="D509" s="16">
        <v>98</v>
      </c>
      <c r="E509" s="16">
        <v>0</v>
      </c>
      <c r="F509" s="16">
        <v>13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4</v>
      </c>
      <c r="S509" s="16">
        <v>46</v>
      </c>
      <c r="T509" s="16">
        <v>56</v>
      </c>
      <c r="U509" s="16">
        <v>10</v>
      </c>
      <c r="V509" s="16">
        <v>2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15.9</v>
      </c>
      <c r="AG509" s="16">
        <v>19.100000000000001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 t="s">
        <v>29</v>
      </c>
    </row>
    <row r="510" spans="1:40" s="16" customFormat="1" ht="11.4">
      <c r="A510" s="16" t="s">
        <v>123</v>
      </c>
      <c r="B510" s="16">
        <v>105</v>
      </c>
      <c r="C510" s="16">
        <v>6</v>
      </c>
      <c r="D510" s="16">
        <v>79</v>
      </c>
      <c r="E510" s="16">
        <v>1</v>
      </c>
      <c r="F510" s="16">
        <v>18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1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6</v>
      </c>
      <c r="S510" s="16">
        <v>23</v>
      </c>
      <c r="T510" s="16">
        <v>58</v>
      </c>
      <c r="U510" s="16">
        <v>17</v>
      </c>
      <c r="V510" s="16">
        <v>1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16.899999999999999</v>
      </c>
      <c r="AG510" s="16">
        <v>20.2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 t="s">
        <v>29</v>
      </c>
    </row>
    <row r="511" spans="1:40" s="16" customFormat="1" ht="11.4">
      <c r="A511" s="16" t="s">
        <v>124</v>
      </c>
      <c r="B511" s="16">
        <v>130</v>
      </c>
      <c r="C511" s="16">
        <v>13</v>
      </c>
      <c r="D511" s="16">
        <v>107</v>
      </c>
      <c r="E511" s="16">
        <v>1</v>
      </c>
      <c r="F511" s="16">
        <v>8</v>
      </c>
      <c r="G511" s="16">
        <v>1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5</v>
      </c>
      <c r="S511" s="16">
        <v>57</v>
      </c>
      <c r="T511" s="16">
        <v>49</v>
      </c>
      <c r="U511" s="16">
        <v>13</v>
      </c>
      <c r="V511" s="16">
        <v>4</v>
      </c>
      <c r="W511" s="16">
        <v>2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</v>
      </c>
      <c r="AG511" s="16">
        <v>20</v>
      </c>
      <c r="AH511" s="16">
        <v>2</v>
      </c>
      <c r="AI511" s="16">
        <v>1.538</v>
      </c>
      <c r="AJ511" s="16">
        <v>2</v>
      </c>
      <c r="AK511" s="16">
        <v>1.538</v>
      </c>
      <c r="AL511" s="16">
        <v>2</v>
      </c>
      <c r="AM511" s="16">
        <v>1.538</v>
      </c>
      <c r="AN511" s="16" t="s">
        <v>29</v>
      </c>
    </row>
    <row r="512" spans="1:40" s="16" customFormat="1" ht="11.4">
      <c r="A512" s="16" t="s">
        <v>125</v>
      </c>
      <c r="B512" s="16">
        <v>111</v>
      </c>
      <c r="C512" s="16">
        <v>7</v>
      </c>
      <c r="D512" s="16">
        <v>92</v>
      </c>
      <c r="E512" s="16">
        <v>0</v>
      </c>
      <c r="F512" s="16">
        <v>11</v>
      </c>
      <c r="G512" s="16">
        <v>0</v>
      </c>
      <c r="H512" s="16">
        <v>0</v>
      </c>
      <c r="I512" s="16">
        <v>0</v>
      </c>
      <c r="J512" s="16">
        <v>1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1</v>
      </c>
      <c r="S512" s="16">
        <v>34</v>
      </c>
      <c r="T512" s="16">
        <v>61</v>
      </c>
      <c r="U512" s="16">
        <v>13</v>
      </c>
      <c r="V512" s="16">
        <v>1</v>
      </c>
      <c r="W512" s="16">
        <v>0</v>
      </c>
      <c r="X512" s="16">
        <v>1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16.7</v>
      </c>
      <c r="AG512" s="16">
        <v>19.899999999999999</v>
      </c>
      <c r="AH512" s="16">
        <v>1</v>
      </c>
      <c r="AI512" s="16">
        <v>0.90100000000000002</v>
      </c>
      <c r="AJ512" s="16">
        <v>1</v>
      </c>
      <c r="AK512" s="16">
        <v>0.90100000000000002</v>
      </c>
      <c r="AL512" s="16">
        <v>1</v>
      </c>
      <c r="AM512" s="16">
        <v>0.90100000000000002</v>
      </c>
      <c r="AN512" s="16" t="s">
        <v>29</v>
      </c>
    </row>
    <row r="513" spans="1:40" s="16" customFormat="1" ht="11.4">
      <c r="A513" s="16" t="s">
        <v>126</v>
      </c>
      <c r="B513" s="16">
        <v>97</v>
      </c>
      <c r="C513" s="16">
        <v>9</v>
      </c>
      <c r="D513" s="16">
        <v>73</v>
      </c>
      <c r="E513" s="16">
        <v>2</v>
      </c>
      <c r="F513" s="16">
        <v>11</v>
      </c>
      <c r="G513" s="16">
        <v>0</v>
      </c>
      <c r="H513" s="16">
        <v>1</v>
      </c>
      <c r="I513" s="16">
        <v>1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1</v>
      </c>
      <c r="S513" s="16">
        <v>40</v>
      </c>
      <c r="T513" s="16">
        <v>44</v>
      </c>
      <c r="U513" s="16">
        <v>8</v>
      </c>
      <c r="V513" s="16">
        <v>3</v>
      </c>
      <c r="W513" s="16">
        <v>0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16.3</v>
      </c>
      <c r="AG513" s="16">
        <v>19.2</v>
      </c>
      <c r="AH513" s="16">
        <v>1</v>
      </c>
      <c r="AI513" s="16">
        <v>1.0309999999999999</v>
      </c>
      <c r="AJ513" s="16">
        <v>1</v>
      </c>
      <c r="AK513" s="16">
        <v>1.0309999999999999</v>
      </c>
      <c r="AL513" s="16">
        <v>1</v>
      </c>
      <c r="AM513" s="16">
        <v>1.0309999999999999</v>
      </c>
      <c r="AN513" s="16" t="s">
        <v>29</v>
      </c>
    </row>
    <row r="514" spans="1:40" s="16" customFormat="1" ht="11.4">
      <c r="A514" s="16" t="s">
        <v>127</v>
      </c>
      <c r="B514" s="16">
        <v>95</v>
      </c>
      <c r="C514" s="16">
        <v>8</v>
      </c>
      <c r="D514" s="16">
        <v>84</v>
      </c>
      <c r="E514" s="16">
        <v>0</v>
      </c>
      <c r="F514" s="16">
        <v>3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2</v>
      </c>
      <c r="S514" s="16">
        <v>35</v>
      </c>
      <c r="T514" s="16">
        <v>44</v>
      </c>
      <c r="U514" s="16">
        <v>13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16.2</v>
      </c>
      <c r="AG514" s="16">
        <v>20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 t="s">
        <v>29</v>
      </c>
    </row>
    <row r="515" spans="1:40" s="16" customFormat="1" ht="11.4">
      <c r="A515" s="16" t="s">
        <v>128</v>
      </c>
      <c r="B515" s="16">
        <v>89</v>
      </c>
      <c r="C515" s="16">
        <v>7</v>
      </c>
      <c r="D515" s="16">
        <v>72</v>
      </c>
      <c r="E515" s="16">
        <v>2</v>
      </c>
      <c r="F515" s="16">
        <v>8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5</v>
      </c>
      <c r="S515" s="16">
        <v>36</v>
      </c>
      <c r="T515" s="16">
        <v>39</v>
      </c>
      <c r="U515" s="16">
        <v>9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15.3</v>
      </c>
      <c r="AG515" s="16">
        <v>18.7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 t="s">
        <v>29</v>
      </c>
    </row>
    <row r="516" spans="1:40" s="16" customFormat="1" ht="11.4">
      <c r="A516" s="16" t="s">
        <v>129</v>
      </c>
      <c r="B516" s="16">
        <v>83</v>
      </c>
      <c r="C516" s="16">
        <v>4</v>
      </c>
      <c r="D516" s="16">
        <v>72</v>
      </c>
      <c r="E516" s="16">
        <v>1</v>
      </c>
      <c r="F516" s="16">
        <v>5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3</v>
      </c>
      <c r="S516" s="16">
        <v>17</v>
      </c>
      <c r="T516" s="16">
        <v>39</v>
      </c>
      <c r="U516" s="16">
        <v>23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17.5</v>
      </c>
      <c r="AG516" s="16">
        <v>21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 t="s">
        <v>29</v>
      </c>
    </row>
    <row r="517" spans="1:40" s="16" customFormat="1" ht="11.4">
      <c r="A517" s="16" t="s">
        <v>130</v>
      </c>
      <c r="B517" s="16">
        <v>95</v>
      </c>
      <c r="C517" s="16">
        <v>9</v>
      </c>
      <c r="D517" s="16">
        <v>81</v>
      </c>
      <c r="E517" s="16">
        <v>0</v>
      </c>
      <c r="F517" s="16">
        <v>4</v>
      </c>
      <c r="G517" s="16">
        <v>0</v>
      </c>
      <c r="H517" s="16">
        <v>0</v>
      </c>
      <c r="I517" s="16">
        <v>0</v>
      </c>
      <c r="J517" s="16">
        <v>1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1</v>
      </c>
      <c r="S517" s="16">
        <v>24</v>
      </c>
      <c r="T517" s="16">
        <v>63</v>
      </c>
      <c r="U517" s="16">
        <v>5</v>
      </c>
      <c r="V517" s="16">
        <v>2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16.5</v>
      </c>
      <c r="AG517" s="16">
        <v>19.5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 t="s">
        <v>29</v>
      </c>
    </row>
    <row r="518" spans="1:40" s="16" customFormat="1" ht="11.4">
      <c r="A518" s="16" t="s">
        <v>131</v>
      </c>
      <c r="B518" s="16">
        <v>103</v>
      </c>
      <c r="C518" s="16">
        <v>10</v>
      </c>
      <c r="D518" s="16">
        <v>88</v>
      </c>
      <c r="E518" s="16">
        <v>1</v>
      </c>
      <c r="F518" s="16">
        <v>4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3</v>
      </c>
      <c r="S518" s="16">
        <v>31</v>
      </c>
      <c r="T518" s="16">
        <v>54</v>
      </c>
      <c r="U518" s="16">
        <v>13</v>
      </c>
      <c r="V518" s="16">
        <v>2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16.5</v>
      </c>
      <c r="AG518" s="16">
        <v>20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 t="s">
        <v>29</v>
      </c>
    </row>
    <row r="519" spans="1:40" s="16" customFormat="1" ht="11.4">
      <c r="A519" s="16" t="s">
        <v>132</v>
      </c>
      <c r="B519" s="16">
        <v>93</v>
      </c>
      <c r="C519" s="16">
        <v>10</v>
      </c>
      <c r="D519" s="16">
        <v>78</v>
      </c>
      <c r="E519" s="16">
        <v>1</v>
      </c>
      <c r="F519" s="16">
        <v>4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28</v>
      </c>
      <c r="T519" s="16">
        <v>49</v>
      </c>
      <c r="U519" s="16">
        <v>13</v>
      </c>
      <c r="V519" s="16">
        <v>2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16.8</v>
      </c>
      <c r="AG519" s="16">
        <v>20.6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 t="s">
        <v>29</v>
      </c>
    </row>
    <row r="520" spans="1:40" s="16" customFormat="1" ht="11.4">
      <c r="A520" s="16" t="s">
        <v>133</v>
      </c>
      <c r="B520" s="16">
        <v>113</v>
      </c>
      <c r="C520" s="16">
        <v>13</v>
      </c>
      <c r="D520" s="16">
        <v>89</v>
      </c>
      <c r="E520" s="16">
        <v>2</v>
      </c>
      <c r="F520" s="16">
        <v>7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5</v>
      </c>
      <c r="S520" s="16">
        <v>35</v>
      </c>
      <c r="T520" s="16">
        <v>56</v>
      </c>
      <c r="U520" s="16">
        <v>13</v>
      </c>
      <c r="V520" s="16">
        <v>4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16.5</v>
      </c>
      <c r="AG520" s="16">
        <v>20.100000000000001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 t="s">
        <v>29</v>
      </c>
    </row>
    <row r="521" spans="1:40" s="16" customFormat="1" ht="11.4">
      <c r="A521" s="16" t="s">
        <v>134</v>
      </c>
      <c r="B521" s="16">
        <v>110</v>
      </c>
      <c r="C521" s="16">
        <v>13</v>
      </c>
      <c r="D521" s="16">
        <v>89</v>
      </c>
      <c r="E521" s="16">
        <v>2</v>
      </c>
      <c r="F521" s="16">
        <v>6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6</v>
      </c>
      <c r="S521" s="16">
        <v>35</v>
      </c>
      <c r="T521" s="16">
        <v>44</v>
      </c>
      <c r="U521" s="16">
        <v>20</v>
      </c>
      <c r="V521" s="16">
        <v>3</v>
      </c>
      <c r="W521" s="16">
        <v>2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17.100000000000001</v>
      </c>
      <c r="AG521" s="16">
        <v>21.9</v>
      </c>
      <c r="AH521" s="16">
        <v>2</v>
      </c>
      <c r="AI521" s="16">
        <v>1.8180000000000001</v>
      </c>
      <c r="AJ521" s="16">
        <v>2</v>
      </c>
      <c r="AK521" s="16">
        <v>1.8180000000000001</v>
      </c>
      <c r="AL521" s="16">
        <v>2</v>
      </c>
      <c r="AM521" s="16">
        <v>1.8180000000000001</v>
      </c>
      <c r="AN521" s="16" t="s">
        <v>29</v>
      </c>
    </row>
    <row r="522" spans="1:40" s="16" customFormat="1" ht="11.4">
      <c r="A522" s="16" t="s">
        <v>135</v>
      </c>
      <c r="B522" s="16">
        <v>100</v>
      </c>
      <c r="C522" s="16">
        <v>10</v>
      </c>
      <c r="D522" s="16">
        <v>80</v>
      </c>
      <c r="E522" s="16">
        <v>1</v>
      </c>
      <c r="F522" s="16">
        <v>6</v>
      </c>
      <c r="G522" s="16">
        <v>0</v>
      </c>
      <c r="H522" s="16">
        <v>1</v>
      </c>
      <c r="I522" s="16">
        <v>0</v>
      </c>
      <c r="J522" s="16">
        <v>0</v>
      </c>
      <c r="K522" s="16">
        <v>0</v>
      </c>
      <c r="L522" s="16">
        <v>1</v>
      </c>
      <c r="M522" s="16">
        <v>0</v>
      </c>
      <c r="N522" s="16">
        <v>1</v>
      </c>
      <c r="O522" s="16" t="s">
        <v>29</v>
      </c>
      <c r="P522" s="16" t="s">
        <v>135</v>
      </c>
      <c r="Q522" s="16">
        <v>0</v>
      </c>
      <c r="R522" s="16">
        <v>2</v>
      </c>
      <c r="S522" s="16">
        <v>30</v>
      </c>
      <c r="T522" s="16">
        <v>53</v>
      </c>
      <c r="U522" s="16">
        <v>12</v>
      </c>
      <c r="V522" s="16">
        <v>3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16.600000000000001</v>
      </c>
      <c r="AG522" s="16">
        <v>20.100000000000001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 t="s">
        <v>29</v>
      </c>
    </row>
    <row r="523" spans="1:40" s="16" customFormat="1" ht="11.4">
      <c r="A523" s="16" t="s">
        <v>136</v>
      </c>
      <c r="B523" s="16">
        <v>117</v>
      </c>
      <c r="C523" s="16">
        <v>13</v>
      </c>
      <c r="D523" s="16">
        <v>94</v>
      </c>
      <c r="E523" s="16">
        <v>5</v>
      </c>
      <c r="F523" s="16">
        <v>3</v>
      </c>
      <c r="G523" s="16">
        <v>0</v>
      </c>
      <c r="H523" s="16">
        <v>1</v>
      </c>
      <c r="I523" s="16">
        <v>0</v>
      </c>
      <c r="J523" s="16">
        <v>1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8</v>
      </c>
      <c r="S523" s="16">
        <v>40</v>
      </c>
      <c r="T523" s="16">
        <v>42</v>
      </c>
      <c r="U523" s="16">
        <v>22</v>
      </c>
      <c r="V523" s="16">
        <v>2</v>
      </c>
      <c r="W523" s="16">
        <v>1</v>
      </c>
      <c r="X523" s="16">
        <v>0</v>
      </c>
      <c r="Y523" s="16">
        <v>0</v>
      </c>
      <c r="Z523" s="16">
        <v>0</v>
      </c>
      <c r="AA523" s="16">
        <v>0</v>
      </c>
      <c r="AB523" s="16">
        <v>2</v>
      </c>
      <c r="AC523" s="16">
        <v>0</v>
      </c>
      <c r="AD523" s="16">
        <v>0</v>
      </c>
      <c r="AE523" s="16">
        <v>0</v>
      </c>
      <c r="AF523" s="16">
        <v>17.100000000000001</v>
      </c>
      <c r="AG523" s="16">
        <v>21.3</v>
      </c>
      <c r="AH523" s="16">
        <v>3</v>
      </c>
      <c r="AI523" s="16">
        <v>2.5640000000000001</v>
      </c>
      <c r="AJ523" s="16">
        <v>3</v>
      </c>
      <c r="AK523" s="16">
        <v>2.5640000000000001</v>
      </c>
      <c r="AL523" s="16">
        <v>3</v>
      </c>
      <c r="AM523" s="16">
        <v>2.5640000000000001</v>
      </c>
      <c r="AN523" s="16" t="s">
        <v>29</v>
      </c>
    </row>
    <row r="524" spans="1:40" s="16" customFormat="1" ht="11.4">
      <c r="A524" s="16" t="s">
        <v>137</v>
      </c>
      <c r="B524" s="16">
        <v>113</v>
      </c>
      <c r="C524" s="16">
        <v>19</v>
      </c>
      <c r="D524" s="16">
        <v>90</v>
      </c>
      <c r="E524" s="16">
        <v>0</v>
      </c>
      <c r="F524" s="16">
        <v>4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2</v>
      </c>
      <c r="S524" s="16">
        <v>28</v>
      </c>
      <c r="T524" s="16">
        <v>54</v>
      </c>
      <c r="U524" s="16">
        <v>22</v>
      </c>
      <c r="V524" s="16">
        <v>3</v>
      </c>
      <c r="W524" s="16">
        <v>3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17.8</v>
      </c>
      <c r="AG524" s="16">
        <v>22.2</v>
      </c>
      <c r="AH524" s="16">
        <v>4</v>
      </c>
      <c r="AI524" s="16">
        <v>3.54</v>
      </c>
      <c r="AJ524" s="16">
        <v>4</v>
      </c>
      <c r="AK524" s="16">
        <v>3.54</v>
      </c>
      <c r="AL524" s="16">
        <v>4</v>
      </c>
      <c r="AM524" s="16">
        <v>3.54</v>
      </c>
      <c r="AN524" s="16" t="s">
        <v>29</v>
      </c>
    </row>
    <row r="525" spans="1:40" s="16" customFormat="1" ht="11.4">
      <c r="A525" s="16" t="s">
        <v>138</v>
      </c>
      <c r="B525" s="16">
        <v>90</v>
      </c>
      <c r="C525" s="16">
        <v>10</v>
      </c>
      <c r="D525" s="16">
        <v>72</v>
      </c>
      <c r="E525" s="16">
        <v>2</v>
      </c>
      <c r="F525" s="16">
        <v>3</v>
      </c>
      <c r="G525" s="16">
        <v>1</v>
      </c>
      <c r="H525" s="16">
        <v>1</v>
      </c>
      <c r="I525" s="16">
        <v>0</v>
      </c>
      <c r="J525" s="16">
        <v>1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4</v>
      </c>
      <c r="S525" s="16">
        <v>23</v>
      </c>
      <c r="T525" s="16">
        <v>44</v>
      </c>
      <c r="U525" s="16">
        <v>16</v>
      </c>
      <c r="V525" s="16">
        <v>2</v>
      </c>
      <c r="W525" s="16">
        <v>1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17.3</v>
      </c>
      <c r="AG525" s="16">
        <v>21</v>
      </c>
      <c r="AH525" s="16">
        <v>1</v>
      </c>
      <c r="AI525" s="16">
        <v>1.111</v>
      </c>
      <c r="AJ525" s="16">
        <v>1</v>
      </c>
      <c r="AK525" s="16">
        <v>1.111</v>
      </c>
      <c r="AL525" s="16">
        <v>1</v>
      </c>
      <c r="AM525" s="16">
        <v>1.111</v>
      </c>
      <c r="AN525" s="16" t="s">
        <v>29</v>
      </c>
    </row>
    <row r="526" spans="1:40" s="16" customFormat="1" ht="11.4">
      <c r="A526" s="16" t="s">
        <v>139</v>
      </c>
      <c r="B526" s="16">
        <v>98</v>
      </c>
      <c r="C526" s="16">
        <v>15</v>
      </c>
      <c r="D526" s="16">
        <v>77</v>
      </c>
      <c r="E526" s="16">
        <v>3</v>
      </c>
      <c r="F526" s="16">
        <v>3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4</v>
      </c>
      <c r="S526" s="16">
        <v>29</v>
      </c>
      <c r="T526" s="16">
        <v>46</v>
      </c>
      <c r="U526" s="16">
        <v>13</v>
      </c>
      <c r="V526" s="16">
        <v>5</v>
      </c>
      <c r="W526" s="16">
        <v>1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16.8</v>
      </c>
      <c r="AG526" s="16">
        <v>20.6</v>
      </c>
      <c r="AH526" s="16">
        <v>1</v>
      </c>
      <c r="AI526" s="16">
        <v>1.02</v>
      </c>
      <c r="AJ526" s="16">
        <v>1</v>
      </c>
      <c r="AK526" s="16">
        <v>1.02</v>
      </c>
      <c r="AL526" s="16">
        <v>1</v>
      </c>
      <c r="AM526" s="16">
        <v>1.02</v>
      </c>
      <c r="AN526" s="16" t="s">
        <v>29</v>
      </c>
    </row>
    <row r="527" spans="1:40" s="16" customFormat="1" ht="11.4">
      <c r="A527" s="16" t="s">
        <v>140</v>
      </c>
      <c r="B527" s="16">
        <v>103</v>
      </c>
      <c r="C527" s="16">
        <v>11</v>
      </c>
      <c r="D527" s="16">
        <v>88</v>
      </c>
      <c r="E527" s="16">
        <v>0</v>
      </c>
      <c r="F527" s="16">
        <v>4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1</v>
      </c>
      <c r="S527" s="16">
        <v>23</v>
      </c>
      <c r="T527" s="16">
        <v>62</v>
      </c>
      <c r="U527" s="16">
        <v>14</v>
      </c>
      <c r="V527" s="16">
        <v>2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17</v>
      </c>
      <c r="AG527" s="16">
        <v>20.2</v>
      </c>
      <c r="AH527" s="16">
        <v>1</v>
      </c>
      <c r="AI527" s="16">
        <v>0.97099999999999997</v>
      </c>
      <c r="AJ527" s="16">
        <v>1</v>
      </c>
      <c r="AK527" s="16">
        <v>0.97099999999999997</v>
      </c>
      <c r="AL527" s="16">
        <v>1</v>
      </c>
      <c r="AM527" s="16">
        <v>0.97099999999999997</v>
      </c>
      <c r="AN527" s="16" t="s">
        <v>29</v>
      </c>
    </row>
    <row r="528" spans="1:40" s="16" customFormat="1" ht="11.4">
      <c r="A528" s="16" t="s">
        <v>141</v>
      </c>
      <c r="B528" s="16">
        <v>94</v>
      </c>
      <c r="C528" s="16">
        <v>15</v>
      </c>
      <c r="D528" s="16">
        <v>72</v>
      </c>
      <c r="E528" s="16">
        <v>2</v>
      </c>
      <c r="F528" s="16">
        <v>4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3</v>
      </c>
      <c r="S528" s="16">
        <v>26</v>
      </c>
      <c r="T528" s="16">
        <v>47</v>
      </c>
      <c r="U528" s="16">
        <v>14</v>
      </c>
      <c r="V528" s="16">
        <v>1</v>
      </c>
      <c r="W528" s="16">
        <v>2</v>
      </c>
      <c r="X528" s="16">
        <v>1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17.2</v>
      </c>
      <c r="AG528" s="16">
        <v>21</v>
      </c>
      <c r="AH528" s="16">
        <v>3</v>
      </c>
      <c r="AI528" s="16">
        <v>3.1909999999999998</v>
      </c>
      <c r="AJ528" s="16">
        <v>3</v>
      </c>
      <c r="AK528" s="16">
        <v>3.1909999999999998</v>
      </c>
      <c r="AL528" s="16">
        <v>3</v>
      </c>
      <c r="AM528" s="16">
        <v>3.1909999999999998</v>
      </c>
      <c r="AN528" s="16" t="s">
        <v>29</v>
      </c>
    </row>
    <row r="529" spans="1:40" s="16" customFormat="1" ht="11.4">
      <c r="A529" s="16" t="s">
        <v>142</v>
      </c>
      <c r="B529" s="16">
        <v>93</v>
      </c>
      <c r="C529" s="16">
        <v>13</v>
      </c>
      <c r="D529" s="16">
        <v>72</v>
      </c>
      <c r="E529" s="16">
        <v>2</v>
      </c>
      <c r="F529" s="16">
        <v>6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8</v>
      </c>
      <c r="T529" s="16">
        <v>63</v>
      </c>
      <c r="U529" s="16">
        <v>16</v>
      </c>
      <c r="V529" s="16">
        <v>5</v>
      </c>
      <c r="W529" s="16">
        <v>1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18.7</v>
      </c>
      <c r="AG529" s="16">
        <v>21.2</v>
      </c>
      <c r="AH529" s="16">
        <v>1</v>
      </c>
      <c r="AI529" s="16">
        <v>1.075</v>
      </c>
      <c r="AJ529" s="16">
        <v>1</v>
      </c>
      <c r="AK529" s="16">
        <v>1.075</v>
      </c>
      <c r="AL529" s="16">
        <v>1</v>
      </c>
      <c r="AM529" s="16">
        <v>1.075</v>
      </c>
      <c r="AN529" s="16" t="s">
        <v>29</v>
      </c>
    </row>
    <row r="530" spans="1:40" s="16" customFormat="1" ht="11.4">
      <c r="A530" s="16" t="s">
        <v>143</v>
      </c>
      <c r="B530" s="16">
        <v>86</v>
      </c>
      <c r="C530" s="16">
        <v>9</v>
      </c>
      <c r="D530" s="16">
        <v>70</v>
      </c>
      <c r="E530" s="16">
        <v>2</v>
      </c>
      <c r="F530" s="16">
        <v>4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2</v>
      </c>
      <c r="S530" s="16">
        <v>20</v>
      </c>
      <c r="T530" s="16">
        <v>50</v>
      </c>
      <c r="U530" s="16">
        <v>12</v>
      </c>
      <c r="V530" s="16">
        <v>2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17.100000000000001</v>
      </c>
      <c r="AG530" s="16">
        <v>20.3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 t="s">
        <v>29</v>
      </c>
    </row>
    <row r="531" spans="1:40" s="16" customFormat="1" ht="11.4">
      <c r="A531" s="16" t="s">
        <v>144</v>
      </c>
      <c r="B531" s="16">
        <v>93</v>
      </c>
      <c r="C531" s="16">
        <v>16</v>
      </c>
      <c r="D531" s="16">
        <v>71</v>
      </c>
      <c r="E531" s="16">
        <v>2</v>
      </c>
      <c r="F531" s="16">
        <v>4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1</v>
      </c>
      <c r="S531" s="16">
        <v>18</v>
      </c>
      <c r="T531" s="16">
        <v>51</v>
      </c>
      <c r="U531" s="16">
        <v>19</v>
      </c>
      <c r="V531" s="16">
        <v>3</v>
      </c>
      <c r="W531" s="16">
        <v>1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17.899999999999999</v>
      </c>
      <c r="AG531" s="16">
        <v>21.8</v>
      </c>
      <c r="AH531" s="16">
        <v>1</v>
      </c>
      <c r="AI531" s="16">
        <v>1.075</v>
      </c>
      <c r="AJ531" s="16">
        <v>1</v>
      </c>
      <c r="AK531" s="16">
        <v>1.075</v>
      </c>
      <c r="AL531" s="16">
        <v>1</v>
      </c>
      <c r="AM531" s="16">
        <v>1.075</v>
      </c>
      <c r="AN531" s="16" t="s">
        <v>29</v>
      </c>
    </row>
    <row r="532" spans="1:40" s="16" customFormat="1" ht="11.4">
      <c r="A532" s="16" t="s">
        <v>145</v>
      </c>
      <c r="B532" s="16">
        <v>80</v>
      </c>
      <c r="C532" s="16">
        <v>9</v>
      </c>
      <c r="D532" s="16">
        <v>66</v>
      </c>
      <c r="E532" s="16">
        <v>0</v>
      </c>
      <c r="F532" s="16">
        <v>4</v>
      </c>
      <c r="G532" s="16">
        <v>0</v>
      </c>
      <c r="H532" s="16">
        <v>0</v>
      </c>
      <c r="I532" s="16">
        <v>0</v>
      </c>
      <c r="J532" s="16">
        <v>1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24</v>
      </c>
      <c r="T532" s="16">
        <v>40</v>
      </c>
      <c r="U532" s="16">
        <v>14</v>
      </c>
      <c r="V532" s="16">
        <v>1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17.399999999999999</v>
      </c>
      <c r="AG532" s="16">
        <v>21.5</v>
      </c>
      <c r="AH532" s="16">
        <v>1</v>
      </c>
      <c r="AI532" s="16">
        <v>1.25</v>
      </c>
      <c r="AJ532" s="16">
        <v>1</v>
      </c>
      <c r="AK532" s="16">
        <v>1.25</v>
      </c>
      <c r="AL532" s="16">
        <v>1</v>
      </c>
      <c r="AM532" s="16">
        <v>1.25</v>
      </c>
      <c r="AN532" s="16" t="s">
        <v>29</v>
      </c>
    </row>
    <row r="533" spans="1:40" s="16" customFormat="1" ht="11.4">
      <c r="A533" s="16" t="s">
        <v>146</v>
      </c>
      <c r="B533" s="16">
        <v>92</v>
      </c>
      <c r="C533" s="16">
        <v>10</v>
      </c>
      <c r="D533" s="16">
        <v>80</v>
      </c>
      <c r="E533" s="16">
        <v>0</v>
      </c>
      <c r="F533" s="16">
        <v>2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14</v>
      </c>
      <c r="T533" s="16">
        <v>58</v>
      </c>
      <c r="U533" s="16">
        <v>17</v>
      </c>
      <c r="V533" s="16">
        <v>2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18.2</v>
      </c>
      <c r="AG533" s="16">
        <v>21</v>
      </c>
      <c r="AH533" s="16">
        <v>1</v>
      </c>
      <c r="AI533" s="16">
        <v>1.087</v>
      </c>
      <c r="AJ533" s="16">
        <v>1</v>
      </c>
      <c r="AK533" s="16">
        <v>1.087</v>
      </c>
      <c r="AL533" s="16">
        <v>1</v>
      </c>
      <c r="AM533" s="16">
        <v>1.087</v>
      </c>
      <c r="AN533" s="16" t="s">
        <v>29</v>
      </c>
    </row>
    <row r="534" spans="1:40" s="16" customFormat="1" ht="11.4">
      <c r="A534" s="16" t="s">
        <v>147</v>
      </c>
      <c r="B534" s="16">
        <v>55</v>
      </c>
      <c r="C534" s="16">
        <v>4</v>
      </c>
      <c r="D534" s="16">
        <v>47</v>
      </c>
      <c r="E534" s="16">
        <v>1</v>
      </c>
      <c r="F534" s="16">
        <v>3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2</v>
      </c>
      <c r="S534" s="16">
        <v>11</v>
      </c>
      <c r="T534" s="16">
        <v>33</v>
      </c>
      <c r="U534" s="16">
        <v>8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17</v>
      </c>
      <c r="AG534" s="16">
        <v>20.399999999999999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 t="s">
        <v>29</v>
      </c>
    </row>
    <row r="535" spans="1:40" s="16" customFormat="1" ht="11.4">
      <c r="A535" s="16" t="s">
        <v>148</v>
      </c>
      <c r="B535" s="16">
        <v>78</v>
      </c>
      <c r="C535" s="16">
        <v>5</v>
      </c>
      <c r="D535" s="16">
        <v>65</v>
      </c>
      <c r="E535" s="16">
        <v>1</v>
      </c>
      <c r="F535" s="16">
        <v>5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1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1</v>
      </c>
      <c r="S535" s="16">
        <v>12</v>
      </c>
      <c r="T535" s="16">
        <v>50</v>
      </c>
      <c r="U535" s="16">
        <v>12</v>
      </c>
      <c r="V535" s="16">
        <v>2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17.7</v>
      </c>
      <c r="AG535" s="16">
        <v>20.399999999999999</v>
      </c>
      <c r="AH535" s="16">
        <v>1</v>
      </c>
      <c r="AI535" s="16">
        <v>1.282</v>
      </c>
      <c r="AJ535" s="16">
        <v>1</v>
      </c>
      <c r="AK535" s="16">
        <v>1.282</v>
      </c>
      <c r="AL535" s="16">
        <v>1</v>
      </c>
      <c r="AM535" s="16">
        <v>1.282</v>
      </c>
      <c r="AN535" s="16" t="s">
        <v>29</v>
      </c>
    </row>
    <row r="536" spans="1:40" s="16" customFormat="1" ht="11.4">
      <c r="A536" s="16" t="s">
        <v>149</v>
      </c>
      <c r="B536" s="16">
        <v>64</v>
      </c>
      <c r="C536" s="16">
        <v>8</v>
      </c>
      <c r="D536" s="16">
        <v>49</v>
      </c>
      <c r="E536" s="16">
        <v>0</v>
      </c>
      <c r="F536" s="16">
        <v>6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1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1</v>
      </c>
      <c r="S536" s="16">
        <v>13</v>
      </c>
      <c r="T536" s="16">
        <v>33</v>
      </c>
      <c r="U536" s="16">
        <v>13</v>
      </c>
      <c r="V536" s="16">
        <v>4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18.3</v>
      </c>
      <c r="AG536" s="16">
        <v>22.6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 t="s">
        <v>29</v>
      </c>
    </row>
    <row r="537" spans="1:40" s="16" customFormat="1" ht="11.4">
      <c r="A537" s="16" t="s">
        <v>150</v>
      </c>
      <c r="B537" s="16">
        <v>71</v>
      </c>
      <c r="C537" s="16">
        <v>2</v>
      </c>
      <c r="D537" s="16">
        <v>62</v>
      </c>
      <c r="E537" s="16">
        <v>1</v>
      </c>
      <c r="F537" s="16">
        <v>6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2</v>
      </c>
      <c r="S537" s="16">
        <v>9</v>
      </c>
      <c r="T537" s="16">
        <v>42</v>
      </c>
      <c r="U537" s="16">
        <v>16</v>
      </c>
      <c r="V537" s="16">
        <v>1</v>
      </c>
      <c r="W537" s="16">
        <v>1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18.100000000000001</v>
      </c>
      <c r="AG537" s="16">
        <v>21.9</v>
      </c>
      <c r="AH537" s="16">
        <v>1</v>
      </c>
      <c r="AI537" s="16">
        <v>1.4079999999999999</v>
      </c>
      <c r="AJ537" s="16">
        <v>1</v>
      </c>
      <c r="AK537" s="16">
        <v>1.4079999999999999</v>
      </c>
      <c r="AL537" s="16">
        <v>1</v>
      </c>
      <c r="AM537" s="16">
        <v>1.4079999999999999</v>
      </c>
      <c r="AN537" s="16" t="s">
        <v>29</v>
      </c>
    </row>
    <row r="538" spans="1:40" s="17" customFormat="1" ht="12">
      <c r="A538" s="17" t="s">
        <v>151</v>
      </c>
      <c r="B538" s="17">
        <v>4688</v>
      </c>
      <c r="C538" s="17">
        <v>198</v>
      </c>
      <c r="D538" s="17">
        <v>3875</v>
      </c>
      <c r="E538" s="17">
        <v>24</v>
      </c>
      <c r="F538" s="17">
        <v>540</v>
      </c>
      <c r="G538" s="17">
        <v>14</v>
      </c>
      <c r="H538" s="17">
        <v>13</v>
      </c>
      <c r="I538" s="17">
        <v>8</v>
      </c>
      <c r="J538" s="17">
        <v>8</v>
      </c>
      <c r="K538" s="17">
        <v>2</v>
      </c>
      <c r="L538" s="17">
        <v>6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207</v>
      </c>
      <c r="S538" s="17">
        <v>1494</v>
      </c>
      <c r="T538" s="17">
        <v>2383</v>
      </c>
      <c r="U538" s="17">
        <v>560</v>
      </c>
      <c r="V538" s="17">
        <v>35</v>
      </c>
      <c r="W538" s="17">
        <v>7</v>
      </c>
      <c r="X538" s="17">
        <v>2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16.2</v>
      </c>
      <c r="AG538" s="17">
        <v>19.7</v>
      </c>
      <c r="AH538" s="17">
        <v>9</v>
      </c>
      <c r="AI538" s="17">
        <v>0.192</v>
      </c>
      <c r="AJ538" s="17">
        <v>9</v>
      </c>
      <c r="AK538" s="17">
        <v>0.192</v>
      </c>
      <c r="AL538" s="17">
        <v>9</v>
      </c>
      <c r="AM538" s="17">
        <v>0.192</v>
      </c>
      <c r="AN538" s="17" t="s">
        <v>29</v>
      </c>
    </row>
    <row r="539" spans="1:40" s="17" customFormat="1" ht="12">
      <c r="A539" s="17" t="s">
        <v>152</v>
      </c>
      <c r="B539" s="17">
        <v>6062</v>
      </c>
      <c r="C539" s="17">
        <v>353</v>
      </c>
      <c r="D539" s="17">
        <v>4985</v>
      </c>
      <c r="E539" s="17">
        <v>45</v>
      </c>
      <c r="F539" s="17">
        <v>615</v>
      </c>
      <c r="G539" s="17">
        <v>17</v>
      </c>
      <c r="H539" s="17">
        <v>18</v>
      </c>
      <c r="I539" s="17">
        <v>8</v>
      </c>
      <c r="J539" s="17">
        <v>10</v>
      </c>
      <c r="K539" s="17">
        <v>3</v>
      </c>
      <c r="L539" s="17">
        <v>7</v>
      </c>
      <c r="M539" s="17">
        <v>0</v>
      </c>
      <c r="N539" s="17">
        <v>1</v>
      </c>
      <c r="O539" s="17" t="s">
        <v>29</v>
      </c>
      <c r="P539" s="17" t="s">
        <v>152</v>
      </c>
      <c r="Q539" s="17">
        <v>0</v>
      </c>
      <c r="R539" s="17">
        <v>249</v>
      </c>
      <c r="S539" s="17">
        <v>1850</v>
      </c>
      <c r="T539" s="17">
        <v>3085</v>
      </c>
      <c r="U539" s="17">
        <v>780</v>
      </c>
      <c r="V539" s="17">
        <v>72</v>
      </c>
      <c r="W539" s="17">
        <v>20</v>
      </c>
      <c r="X539" s="17">
        <v>4</v>
      </c>
      <c r="Y539" s="17">
        <v>0</v>
      </c>
      <c r="Z539" s="17">
        <v>0</v>
      </c>
      <c r="AA539" s="17">
        <v>0</v>
      </c>
      <c r="AB539" s="17">
        <v>2</v>
      </c>
      <c r="AC539" s="17">
        <v>0</v>
      </c>
      <c r="AD539" s="17">
        <v>0</v>
      </c>
      <c r="AE539" s="17">
        <v>0</v>
      </c>
      <c r="AF539" s="17">
        <v>16.399999999999999</v>
      </c>
      <c r="AG539" s="17">
        <v>19.899999999999999</v>
      </c>
      <c r="AH539" s="17">
        <v>26</v>
      </c>
      <c r="AI539" s="17">
        <v>0.42899999999999999</v>
      </c>
      <c r="AJ539" s="17">
        <v>26</v>
      </c>
      <c r="AK539" s="17">
        <v>0.42899999999999999</v>
      </c>
      <c r="AL539" s="17">
        <v>26</v>
      </c>
      <c r="AM539" s="17">
        <v>0.42899999999999999</v>
      </c>
      <c r="AN539" s="17" t="s">
        <v>29</v>
      </c>
    </row>
    <row r="540" spans="1:40" s="17" customFormat="1" ht="12">
      <c r="A540" s="17" t="s">
        <v>153</v>
      </c>
      <c r="B540" s="17">
        <v>6681</v>
      </c>
      <c r="C540" s="17">
        <v>416</v>
      </c>
      <c r="D540" s="17">
        <v>5495</v>
      </c>
      <c r="E540" s="17">
        <v>52</v>
      </c>
      <c r="F540" s="17">
        <v>649</v>
      </c>
      <c r="G540" s="17">
        <v>19</v>
      </c>
      <c r="H540" s="17">
        <v>18</v>
      </c>
      <c r="I540" s="17">
        <v>8</v>
      </c>
      <c r="J540" s="17">
        <v>11</v>
      </c>
      <c r="K540" s="17">
        <v>3</v>
      </c>
      <c r="L540" s="17">
        <v>9</v>
      </c>
      <c r="M540" s="17">
        <v>0</v>
      </c>
      <c r="N540" s="17">
        <v>1</v>
      </c>
      <c r="O540" s="17" t="s">
        <v>29</v>
      </c>
      <c r="P540" s="17" t="s">
        <v>153</v>
      </c>
      <c r="Q540" s="17">
        <v>0</v>
      </c>
      <c r="R540" s="17">
        <v>258</v>
      </c>
      <c r="S540" s="17">
        <v>1971</v>
      </c>
      <c r="T540" s="17">
        <v>3442</v>
      </c>
      <c r="U540" s="17">
        <v>891</v>
      </c>
      <c r="V540" s="17">
        <v>88</v>
      </c>
      <c r="W540" s="17">
        <v>25</v>
      </c>
      <c r="X540" s="17">
        <v>4</v>
      </c>
      <c r="Y540" s="17">
        <v>0</v>
      </c>
      <c r="Z540" s="17">
        <v>0</v>
      </c>
      <c r="AA540" s="17">
        <v>0</v>
      </c>
      <c r="AB540" s="17">
        <v>2</v>
      </c>
      <c r="AC540" s="17">
        <v>0</v>
      </c>
      <c r="AD540" s="17">
        <v>0</v>
      </c>
      <c r="AE540" s="17">
        <v>0</v>
      </c>
      <c r="AF540" s="17">
        <v>16.5</v>
      </c>
      <c r="AG540" s="17">
        <v>20</v>
      </c>
      <c r="AH540" s="17">
        <v>31</v>
      </c>
      <c r="AI540" s="17">
        <v>0.46400000000000002</v>
      </c>
      <c r="AJ540" s="17">
        <v>31</v>
      </c>
      <c r="AK540" s="17">
        <v>0.46400000000000002</v>
      </c>
      <c r="AL540" s="17">
        <v>31</v>
      </c>
      <c r="AM540" s="17">
        <v>0.46400000000000002</v>
      </c>
      <c r="AN540" s="17" t="s">
        <v>29</v>
      </c>
    </row>
    <row r="541" spans="1:40" s="17" customFormat="1" ht="12">
      <c r="A541" s="17" t="s">
        <v>154</v>
      </c>
      <c r="B541" s="17">
        <v>7233</v>
      </c>
      <c r="C541" s="17">
        <v>436</v>
      </c>
      <c r="D541" s="17">
        <v>5944</v>
      </c>
      <c r="E541" s="17">
        <v>54</v>
      </c>
      <c r="F541" s="17">
        <v>720</v>
      </c>
      <c r="G541" s="17">
        <v>29</v>
      </c>
      <c r="H541" s="17">
        <v>18</v>
      </c>
      <c r="I541" s="17">
        <v>8</v>
      </c>
      <c r="J541" s="17">
        <v>11</v>
      </c>
      <c r="K541" s="17">
        <v>3</v>
      </c>
      <c r="L541" s="17">
        <v>9</v>
      </c>
      <c r="M541" s="17">
        <v>0</v>
      </c>
      <c r="N541" s="17">
        <v>1</v>
      </c>
      <c r="O541" s="17" t="s">
        <v>29</v>
      </c>
      <c r="P541" s="17" t="s">
        <v>154</v>
      </c>
      <c r="Q541" s="17">
        <v>0</v>
      </c>
      <c r="R541" s="17">
        <v>264</v>
      </c>
      <c r="S541" s="17">
        <v>2024</v>
      </c>
      <c r="T541" s="17">
        <v>3776</v>
      </c>
      <c r="U541" s="17">
        <v>1038</v>
      </c>
      <c r="V541" s="17">
        <v>99</v>
      </c>
      <c r="W541" s="17">
        <v>26</v>
      </c>
      <c r="X541" s="17">
        <v>4</v>
      </c>
      <c r="Y541" s="17">
        <v>0</v>
      </c>
      <c r="Z541" s="17">
        <v>0</v>
      </c>
      <c r="AA541" s="17">
        <v>0</v>
      </c>
      <c r="AB541" s="17">
        <v>2</v>
      </c>
      <c r="AC541" s="17">
        <v>0</v>
      </c>
      <c r="AD541" s="17">
        <v>0</v>
      </c>
      <c r="AE541" s="17">
        <v>0</v>
      </c>
      <c r="AF541" s="17">
        <v>16.7</v>
      </c>
      <c r="AG541" s="17">
        <v>20.100000000000001</v>
      </c>
      <c r="AH541" s="17">
        <v>32</v>
      </c>
      <c r="AI541" s="17">
        <v>0.442</v>
      </c>
      <c r="AJ541" s="17">
        <v>32</v>
      </c>
      <c r="AK541" s="17">
        <v>0.442</v>
      </c>
      <c r="AL541" s="17">
        <v>32</v>
      </c>
      <c r="AM541" s="17">
        <v>0.442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1.4">
      <c r="A549" s="16" t="s">
        <v>55</v>
      </c>
      <c r="B549" s="16">
        <v>56</v>
      </c>
      <c r="C549" s="16">
        <v>6</v>
      </c>
      <c r="D549" s="16">
        <v>48</v>
      </c>
      <c r="E549" s="16">
        <v>0</v>
      </c>
      <c r="F549" s="16">
        <v>2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4</v>
      </c>
      <c r="T549" s="16">
        <v>32</v>
      </c>
      <c r="U549" s="16">
        <v>19</v>
      </c>
      <c r="V549" s="16">
        <v>1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19</v>
      </c>
      <c r="AG549" s="16">
        <v>22.5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1.4">
      <c r="A550" s="16" t="s">
        <v>56</v>
      </c>
      <c r="B550" s="16">
        <v>54</v>
      </c>
      <c r="C550" s="16">
        <v>2</v>
      </c>
      <c r="D550" s="16">
        <v>50</v>
      </c>
      <c r="E550" s="16">
        <v>0</v>
      </c>
      <c r="F550" s="16">
        <v>2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7</v>
      </c>
      <c r="T550" s="16">
        <v>34</v>
      </c>
      <c r="U550" s="16">
        <v>12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18.3</v>
      </c>
      <c r="AG550" s="16">
        <v>21.6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 t="s">
        <v>29</v>
      </c>
    </row>
    <row r="551" spans="1:40" s="16" customFormat="1" ht="11.4">
      <c r="A551" s="16" t="s">
        <v>57</v>
      </c>
      <c r="B551" s="16">
        <v>48</v>
      </c>
      <c r="C551" s="16">
        <v>4</v>
      </c>
      <c r="D551" s="16">
        <v>41</v>
      </c>
      <c r="E551" s="16">
        <v>0</v>
      </c>
      <c r="F551" s="16">
        <v>2</v>
      </c>
      <c r="G551" s="16">
        <v>1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4</v>
      </c>
      <c r="T551" s="16">
        <v>28</v>
      </c>
      <c r="U551" s="16">
        <v>16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18.8</v>
      </c>
      <c r="AG551" s="16">
        <v>21.1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 t="s">
        <v>29</v>
      </c>
    </row>
    <row r="552" spans="1:40" s="16" customFormat="1" ht="11.4">
      <c r="A552" s="16" t="s">
        <v>58</v>
      </c>
      <c r="B552" s="16">
        <v>50</v>
      </c>
      <c r="C552" s="16">
        <v>5</v>
      </c>
      <c r="D552" s="16">
        <v>41</v>
      </c>
      <c r="E552" s="16">
        <v>0</v>
      </c>
      <c r="F552" s="16">
        <v>4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3</v>
      </c>
      <c r="T552" s="16">
        <v>31</v>
      </c>
      <c r="U552" s="16">
        <v>16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19.2</v>
      </c>
      <c r="AG552" s="16">
        <v>22.5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29</v>
      </c>
    </row>
    <row r="553" spans="1:40" s="16" customFormat="1" ht="11.4">
      <c r="A553" s="16" t="s">
        <v>59</v>
      </c>
      <c r="B553" s="16">
        <v>34</v>
      </c>
      <c r="C553" s="16">
        <v>2</v>
      </c>
      <c r="D553" s="16">
        <v>28</v>
      </c>
      <c r="E553" s="16">
        <v>0</v>
      </c>
      <c r="F553" s="16">
        <v>4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3</v>
      </c>
      <c r="T553" s="16">
        <v>23</v>
      </c>
      <c r="U553" s="16">
        <v>5</v>
      </c>
      <c r="V553" s="16">
        <v>2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18.7</v>
      </c>
      <c r="AG553" s="16">
        <v>21.5</v>
      </c>
      <c r="AH553" s="16">
        <v>1</v>
      </c>
      <c r="AI553" s="16">
        <v>2.9409999999999998</v>
      </c>
      <c r="AJ553" s="16">
        <v>1</v>
      </c>
      <c r="AK553" s="16">
        <v>2.9409999999999998</v>
      </c>
      <c r="AL553" s="16">
        <v>1</v>
      </c>
      <c r="AM553" s="16">
        <v>2.9409999999999998</v>
      </c>
      <c r="AN553" s="16" t="s">
        <v>29</v>
      </c>
    </row>
    <row r="554" spans="1:40" s="16" customFormat="1" ht="11.4">
      <c r="A554" s="16" t="s">
        <v>60</v>
      </c>
      <c r="B554" s="16">
        <v>35</v>
      </c>
      <c r="C554" s="16">
        <v>3</v>
      </c>
      <c r="D554" s="16">
        <v>27</v>
      </c>
      <c r="E554" s="16">
        <v>0</v>
      </c>
      <c r="F554" s="16">
        <v>4</v>
      </c>
      <c r="G554" s="16">
        <v>1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1</v>
      </c>
      <c r="T554" s="16">
        <v>16</v>
      </c>
      <c r="U554" s="16">
        <v>16</v>
      </c>
      <c r="V554" s="16">
        <v>2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20.2</v>
      </c>
      <c r="AG554" s="16">
        <v>22.3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1.4">
      <c r="A555" s="16" t="s">
        <v>61</v>
      </c>
      <c r="B555" s="16">
        <v>39</v>
      </c>
      <c r="C555" s="16">
        <v>1</v>
      </c>
      <c r="D555" s="16">
        <v>37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2</v>
      </c>
      <c r="T555" s="16">
        <v>27</v>
      </c>
      <c r="U555" s="16">
        <v>9</v>
      </c>
      <c r="V555" s="16">
        <v>1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18.899999999999999</v>
      </c>
      <c r="AG555" s="16">
        <v>22.8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 t="s">
        <v>29</v>
      </c>
    </row>
    <row r="556" spans="1:40" s="16" customFormat="1" ht="11.4">
      <c r="A556" s="16" t="s">
        <v>62</v>
      </c>
      <c r="B556" s="16">
        <v>46</v>
      </c>
      <c r="C556" s="16">
        <v>2</v>
      </c>
      <c r="D556" s="16">
        <v>40</v>
      </c>
      <c r="E556" s="16">
        <v>0</v>
      </c>
      <c r="F556" s="16">
        <v>3</v>
      </c>
      <c r="G556" s="16">
        <v>0</v>
      </c>
      <c r="H556" s="16">
        <v>0</v>
      </c>
      <c r="I556" s="16">
        <v>0</v>
      </c>
      <c r="J556" s="16">
        <v>1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2</v>
      </c>
      <c r="T556" s="16">
        <v>30</v>
      </c>
      <c r="U556" s="16">
        <v>14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19</v>
      </c>
      <c r="AG556" s="16">
        <v>21.8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1.4">
      <c r="A557" s="16" t="s">
        <v>63</v>
      </c>
      <c r="B557" s="16">
        <v>26</v>
      </c>
      <c r="C557" s="16">
        <v>2</v>
      </c>
      <c r="D557" s="16">
        <v>21</v>
      </c>
      <c r="E557" s="16">
        <v>0</v>
      </c>
      <c r="F557" s="16">
        <v>3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2</v>
      </c>
      <c r="T557" s="16">
        <v>10</v>
      </c>
      <c r="U557" s="16">
        <v>11</v>
      </c>
      <c r="V557" s="16">
        <v>3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20.6</v>
      </c>
      <c r="AG557" s="16">
        <v>23.9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1.4">
      <c r="A558" s="16" t="s">
        <v>64</v>
      </c>
      <c r="B558" s="16">
        <v>20</v>
      </c>
      <c r="C558" s="16">
        <v>3</v>
      </c>
      <c r="D558" s="16">
        <v>15</v>
      </c>
      <c r="E558" s="16">
        <v>0</v>
      </c>
      <c r="F558" s="16">
        <v>2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9</v>
      </c>
      <c r="U558" s="16">
        <v>7</v>
      </c>
      <c r="V558" s="16">
        <v>4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21.3</v>
      </c>
      <c r="AG558" s="16">
        <v>26.4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1.4">
      <c r="A559" s="16" t="s">
        <v>65</v>
      </c>
      <c r="B559" s="16">
        <v>27</v>
      </c>
      <c r="C559" s="16">
        <v>2</v>
      </c>
      <c r="D559" s="16">
        <v>24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3</v>
      </c>
      <c r="T559" s="16">
        <v>13</v>
      </c>
      <c r="U559" s="16">
        <v>9</v>
      </c>
      <c r="V559" s="16">
        <v>2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18.8</v>
      </c>
      <c r="AG559" s="16">
        <v>21.7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1.4">
      <c r="A560" s="16" t="s">
        <v>66</v>
      </c>
      <c r="B560" s="16">
        <v>25</v>
      </c>
      <c r="C560" s="16">
        <v>1</v>
      </c>
      <c r="D560" s="16">
        <v>21</v>
      </c>
      <c r="E560" s="16">
        <v>0</v>
      </c>
      <c r="F560" s="16">
        <v>3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1</v>
      </c>
      <c r="S560" s="16">
        <v>5</v>
      </c>
      <c r="T560" s="16">
        <v>6</v>
      </c>
      <c r="U560" s="16">
        <v>12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18.3</v>
      </c>
      <c r="AG560" s="16">
        <v>21.7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1.4">
      <c r="A561" s="16" t="s">
        <v>67</v>
      </c>
      <c r="B561" s="16">
        <v>18</v>
      </c>
      <c r="C561" s="16">
        <v>0</v>
      </c>
      <c r="D561" s="16">
        <v>15</v>
      </c>
      <c r="E561" s="16">
        <v>0</v>
      </c>
      <c r="F561" s="16">
        <v>2</v>
      </c>
      <c r="G561" s="16">
        <v>1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13</v>
      </c>
      <c r="U561" s="16">
        <v>4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19.600000000000001</v>
      </c>
      <c r="AG561" s="16">
        <v>23.4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1.4">
      <c r="A562" s="16" t="s">
        <v>68</v>
      </c>
      <c r="B562" s="16">
        <v>16</v>
      </c>
      <c r="C562" s="16">
        <v>1</v>
      </c>
      <c r="D562" s="16">
        <v>15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3</v>
      </c>
      <c r="T562" s="16">
        <v>9</v>
      </c>
      <c r="U562" s="16">
        <v>4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18.399999999999999</v>
      </c>
      <c r="AG562" s="16">
        <v>22.6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1.4">
      <c r="A563" s="16" t="s">
        <v>69</v>
      </c>
      <c r="B563" s="16">
        <v>20</v>
      </c>
      <c r="C563" s="16">
        <v>1</v>
      </c>
      <c r="D563" s="16">
        <v>16</v>
      </c>
      <c r="E563" s="16">
        <v>0</v>
      </c>
      <c r="F563" s="16">
        <v>1</v>
      </c>
      <c r="G563" s="16">
        <v>2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9</v>
      </c>
      <c r="U563" s="16">
        <v>10</v>
      </c>
      <c r="V563" s="16">
        <v>1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20.5</v>
      </c>
      <c r="AG563" s="16">
        <v>22.8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1.4">
      <c r="A564" s="16" t="s">
        <v>70</v>
      </c>
      <c r="B564" s="16">
        <v>20</v>
      </c>
      <c r="C564" s="16">
        <v>0</v>
      </c>
      <c r="D564" s="16">
        <v>19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1</v>
      </c>
      <c r="T564" s="16">
        <v>10</v>
      </c>
      <c r="U564" s="16">
        <v>9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19.2</v>
      </c>
      <c r="AG564" s="16">
        <v>21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1.4">
      <c r="A565" s="16" t="s">
        <v>71</v>
      </c>
      <c r="B565" s="16">
        <v>23</v>
      </c>
      <c r="C565" s="16">
        <v>0</v>
      </c>
      <c r="D565" s="16">
        <v>21</v>
      </c>
      <c r="E565" s="16">
        <v>0</v>
      </c>
      <c r="F565" s="16">
        <v>1</v>
      </c>
      <c r="G565" s="16">
        <v>1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1</v>
      </c>
      <c r="T565" s="16">
        <v>13</v>
      </c>
      <c r="U565" s="16">
        <v>9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19.5</v>
      </c>
      <c r="AG565" s="16">
        <v>22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1.4">
      <c r="A566" s="16" t="s">
        <v>72</v>
      </c>
      <c r="B566" s="16">
        <v>20</v>
      </c>
      <c r="C566" s="16">
        <v>0</v>
      </c>
      <c r="D566" s="16">
        <v>19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1</v>
      </c>
      <c r="T566" s="16">
        <v>12</v>
      </c>
      <c r="U566" s="16">
        <v>5</v>
      </c>
      <c r="V566" s="16">
        <v>2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19.399999999999999</v>
      </c>
      <c r="AG566" s="16">
        <v>23.8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1.4">
      <c r="A567" s="16" t="s">
        <v>73</v>
      </c>
      <c r="B567" s="16">
        <v>9</v>
      </c>
      <c r="C567" s="16">
        <v>0</v>
      </c>
      <c r="D567" s="16">
        <v>8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5</v>
      </c>
      <c r="U567" s="16">
        <v>3</v>
      </c>
      <c r="V567" s="16">
        <v>1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20.5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1.4">
      <c r="A568" s="16" t="s">
        <v>74</v>
      </c>
      <c r="B568" s="16">
        <v>14</v>
      </c>
      <c r="C568" s="16">
        <v>1</v>
      </c>
      <c r="D568" s="16">
        <v>10</v>
      </c>
      <c r="E568" s="16">
        <v>0</v>
      </c>
      <c r="F568" s="16">
        <v>3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8</v>
      </c>
      <c r="U568" s="16">
        <v>6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20.5</v>
      </c>
      <c r="AG568" s="16">
        <v>23.6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1.4">
      <c r="A569" s="16" t="s">
        <v>75</v>
      </c>
      <c r="B569" s="16">
        <v>19</v>
      </c>
      <c r="C569" s="16">
        <v>1</v>
      </c>
      <c r="D569" s="16">
        <v>14</v>
      </c>
      <c r="E569" s="16">
        <v>0</v>
      </c>
      <c r="F569" s="16">
        <v>4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1</v>
      </c>
      <c r="S569" s="16">
        <v>4</v>
      </c>
      <c r="T569" s="16">
        <v>9</v>
      </c>
      <c r="U569" s="16">
        <v>4</v>
      </c>
      <c r="V569" s="16">
        <v>1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17.600000000000001</v>
      </c>
      <c r="AG569" s="16">
        <v>24.3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1.4">
      <c r="A570" s="16" t="s">
        <v>76</v>
      </c>
      <c r="B570" s="16">
        <v>17</v>
      </c>
      <c r="C570" s="16">
        <v>0</v>
      </c>
      <c r="D570" s="16">
        <v>11</v>
      </c>
      <c r="E570" s="16">
        <v>0</v>
      </c>
      <c r="F570" s="16">
        <v>4</v>
      </c>
      <c r="G570" s="16">
        <v>1</v>
      </c>
      <c r="H570" s="16">
        <v>0</v>
      </c>
      <c r="I570" s="16">
        <v>0</v>
      </c>
      <c r="J570" s="16">
        <v>1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5</v>
      </c>
      <c r="T570" s="16">
        <v>7</v>
      </c>
      <c r="U570" s="16">
        <v>3</v>
      </c>
      <c r="V570" s="16">
        <v>1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17.7</v>
      </c>
      <c r="AG570" s="16">
        <v>23</v>
      </c>
      <c r="AH570" s="16">
        <v>1</v>
      </c>
      <c r="AI570" s="16">
        <v>5.8819999999999997</v>
      </c>
      <c r="AJ570" s="16">
        <v>1</v>
      </c>
      <c r="AK570" s="16">
        <v>5.8819999999999997</v>
      </c>
      <c r="AL570" s="16">
        <v>1</v>
      </c>
      <c r="AM570" s="16">
        <v>5.8819999999999997</v>
      </c>
      <c r="AN570" s="16" t="s">
        <v>29</v>
      </c>
    </row>
    <row r="571" spans="1:40" s="16" customFormat="1" ht="11.4">
      <c r="A571" s="16" t="s">
        <v>77</v>
      </c>
      <c r="B571" s="16">
        <v>18</v>
      </c>
      <c r="C571" s="16">
        <v>1</v>
      </c>
      <c r="D571" s="16">
        <v>14</v>
      </c>
      <c r="E571" s="16">
        <v>0</v>
      </c>
      <c r="F571" s="16">
        <v>3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1</v>
      </c>
      <c r="S571" s="16">
        <v>0</v>
      </c>
      <c r="T571" s="16">
        <v>8</v>
      </c>
      <c r="U571" s="16">
        <v>8</v>
      </c>
      <c r="V571" s="16">
        <v>1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19.399999999999999</v>
      </c>
      <c r="AG571" s="16">
        <v>22.7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1.4">
      <c r="A572" s="16" t="s">
        <v>78</v>
      </c>
      <c r="B572" s="16">
        <v>19</v>
      </c>
      <c r="C572" s="16">
        <v>1</v>
      </c>
      <c r="D572" s="16">
        <v>8</v>
      </c>
      <c r="E572" s="16">
        <v>0</v>
      </c>
      <c r="F572" s="16">
        <v>9</v>
      </c>
      <c r="G572" s="16">
        <v>0</v>
      </c>
      <c r="H572" s="16">
        <v>1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1</v>
      </c>
      <c r="S572" s="16">
        <v>4</v>
      </c>
      <c r="T572" s="16">
        <v>7</v>
      </c>
      <c r="U572" s="16">
        <v>6</v>
      </c>
      <c r="V572" s="16">
        <v>1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18.399999999999999</v>
      </c>
      <c r="AG572" s="16">
        <v>23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29</v>
      </c>
    </row>
    <row r="573" spans="1:40" s="16" customFormat="1" ht="11.4">
      <c r="A573" s="16" t="s">
        <v>79</v>
      </c>
      <c r="B573" s="16">
        <v>16</v>
      </c>
      <c r="C573" s="16">
        <v>0</v>
      </c>
      <c r="D573" s="16">
        <v>14</v>
      </c>
      <c r="E573" s="16">
        <v>0</v>
      </c>
      <c r="F573" s="16">
        <v>2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1</v>
      </c>
      <c r="T573" s="16">
        <v>8</v>
      </c>
      <c r="U573" s="16">
        <v>7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19.899999999999999</v>
      </c>
      <c r="AG573" s="16">
        <v>22.5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1.4">
      <c r="A574" s="16" t="s">
        <v>80</v>
      </c>
      <c r="B574" s="16">
        <v>19</v>
      </c>
      <c r="C574" s="16">
        <v>1</v>
      </c>
      <c r="D574" s="16">
        <v>15</v>
      </c>
      <c r="E574" s="16">
        <v>0</v>
      </c>
      <c r="F574" s="16">
        <v>3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1</v>
      </c>
      <c r="T574" s="16">
        <v>7</v>
      </c>
      <c r="U574" s="16">
        <v>9</v>
      </c>
      <c r="V574" s="16">
        <v>2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20.6</v>
      </c>
      <c r="AG574" s="16">
        <v>23.4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1.4">
      <c r="A575" s="16" t="s">
        <v>81</v>
      </c>
      <c r="B575" s="16">
        <v>27</v>
      </c>
      <c r="C575" s="16">
        <v>0</v>
      </c>
      <c r="D575" s="16">
        <v>25</v>
      </c>
      <c r="E575" s="16">
        <v>0</v>
      </c>
      <c r="F575" s="16">
        <v>2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3</v>
      </c>
      <c r="T575" s="16">
        <v>17</v>
      </c>
      <c r="U575" s="16">
        <v>7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17.899999999999999</v>
      </c>
      <c r="AG575" s="16">
        <v>20.6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1.4">
      <c r="A576" s="16" t="s">
        <v>82</v>
      </c>
      <c r="B576" s="16">
        <v>23</v>
      </c>
      <c r="C576" s="16">
        <v>1</v>
      </c>
      <c r="D576" s="16">
        <v>20</v>
      </c>
      <c r="E576" s="16">
        <v>0</v>
      </c>
      <c r="F576" s="16">
        <v>2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1</v>
      </c>
      <c r="T576" s="16">
        <v>14</v>
      </c>
      <c r="U576" s="16">
        <v>7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19.600000000000001</v>
      </c>
      <c r="AG576" s="16">
        <v>22.9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1.4">
      <c r="A577" s="16" t="s">
        <v>83</v>
      </c>
      <c r="B577" s="16">
        <v>38</v>
      </c>
      <c r="C577" s="16">
        <v>2</v>
      </c>
      <c r="D577" s="16">
        <v>30</v>
      </c>
      <c r="E577" s="16">
        <v>0</v>
      </c>
      <c r="F577" s="16">
        <v>4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1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7</v>
      </c>
      <c r="T577" s="16">
        <v>25</v>
      </c>
      <c r="U577" s="16">
        <v>5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17.8</v>
      </c>
      <c r="AG577" s="16">
        <v>21.5</v>
      </c>
      <c r="AH577" s="16">
        <v>1</v>
      </c>
      <c r="AI577" s="16">
        <v>2.6320000000000001</v>
      </c>
      <c r="AJ577" s="16">
        <v>1</v>
      </c>
      <c r="AK577" s="16">
        <v>2.6320000000000001</v>
      </c>
      <c r="AL577" s="16">
        <v>1</v>
      </c>
      <c r="AM577" s="16">
        <v>2.6320000000000001</v>
      </c>
      <c r="AN577" s="16" t="s">
        <v>29</v>
      </c>
    </row>
    <row r="578" spans="1:40" s="16" customFormat="1" ht="11.4">
      <c r="A578" s="16" t="s">
        <v>84</v>
      </c>
      <c r="B578" s="16">
        <v>42</v>
      </c>
      <c r="C578" s="16">
        <v>3</v>
      </c>
      <c r="D578" s="16">
        <v>36</v>
      </c>
      <c r="E578" s="16">
        <v>1</v>
      </c>
      <c r="F578" s="16">
        <v>2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5</v>
      </c>
      <c r="T578" s="16">
        <v>23</v>
      </c>
      <c r="U578" s="16">
        <v>13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18.5</v>
      </c>
      <c r="AG578" s="16">
        <v>21.3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29</v>
      </c>
    </row>
    <row r="579" spans="1:40" s="16" customFormat="1" ht="11.4">
      <c r="A579" s="16" t="s">
        <v>85</v>
      </c>
      <c r="B579" s="16">
        <v>47</v>
      </c>
      <c r="C579" s="16">
        <v>2</v>
      </c>
      <c r="D579" s="16">
        <v>41</v>
      </c>
      <c r="E579" s="16">
        <v>0</v>
      </c>
      <c r="F579" s="16">
        <v>4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1</v>
      </c>
      <c r="S579" s="16">
        <v>5</v>
      </c>
      <c r="T579" s="16">
        <v>23</v>
      </c>
      <c r="U579" s="16">
        <v>17</v>
      </c>
      <c r="V579" s="16">
        <v>1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18.600000000000001</v>
      </c>
      <c r="AG579" s="16">
        <v>21.8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29</v>
      </c>
    </row>
    <row r="580" spans="1:40" s="16" customFormat="1" ht="11.4">
      <c r="A580" s="16" t="s">
        <v>86</v>
      </c>
      <c r="B580" s="16">
        <v>47</v>
      </c>
      <c r="C580" s="16">
        <v>2</v>
      </c>
      <c r="D580" s="16">
        <v>35</v>
      </c>
      <c r="E580" s="16">
        <v>0</v>
      </c>
      <c r="F580" s="16">
        <v>10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3</v>
      </c>
      <c r="T580" s="16">
        <v>33</v>
      </c>
      <c r="U580" s="16">
        <v>11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18.2</v>
      </c>
      <c r="AG580" s="16">
        <v>20.7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 t="s">
        <v>29</v>
      </c>
    </row>
    <row r="581" spans="1:40" s="16" customFormat="1" ht="11.4">
      <c r="A581" s="16" t="s">
        <v>87</v>
      </c>
      <c r="B581" s="16">
        <v>53</v>
      </c>
      <c r="C581" s="16">
        <v>2</v>
      </c>
      <c r="D581" s="16">
        <v>45</v>
      </c>
      <c r="E581" s="16">
        <v>0</v>
      </c>
      <c r="F581" s="16">
        <v>6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13</v>
      </c>
      <c r="T581" s="16">
        <v>30</v>
      </c>
      <c r="U581" s="16">
        <v>8</v>
      </c>
      <c r="V581" s="16">
        <v>2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17.5</v>
      </c>
      <c r="AG581" s="16">
        <v>20.399999999999999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 t="s">
        <v>29</v>
      </c>
    </row>
    <row r="582" spans="1:40" s="16" customFormat="1" ht="11.4">
      <c r="A582" s="16" t="s">
        <v>88</v>
      </c>
      <c r="B582" s="16">
        <v>69</v>
      </c>
      <c r="C582" s="16">
        <v>2</v>
      </c>
      <c r="D582" s="16">
        <v>57</v>
      </c>
      <c r="E582" s="16">
        <v>0</v>
      </c>
      <c r="F582" s="16">
        <v>9</v>
      </c>
      <c r="G582" s="16">
        <v>0</v>
      </c>
      <c r="H582" s="16">
        <v>0</v>
      </c>
      <c r="I582" s="16">
        <v>0</v>
      </c>
      <c r="J582" s="16">
        <v>1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1</v>
      </c>
      <c r="S582" s="16">
        <v>7</v>
      </c>
      <c r="T582" s="16">
        <v>52</v>
      </c>
      <c r="U582" s="16">
        <v>8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17.600000000000001</v>
      </c>
      <c r="AG582" s="16">
        <v>19.8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 t="s">
        <v>29</v>
      </c>
    </row>
    <row r="583" spans="1:40" s="16" customFormat="1" ht="11.4">
      <c r="A583" s="16" t="s">
        <v>89</v>
      </c>
      <c r="B583" s="16">
        <v>82</v>
      </c>
      <c r="C583" s="16">
        <v>1</v>
      </c>
      <c r="D583" s="16">
        <v>72</v>
      </c>
      <c r="E583" s="16">
        <v>0</v>
      </c>
      <c r="F583" s="16">
        <v>8</v>
      </c>
      <c r="G583" s="16">
        <v>0</v>
      </c>
      <c r="H583" s="16">
        <v>0</v>
      </c>
      <c r="I583" s="16">
        <v>1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9</v>
      </c>
      <c r="T583" s="16">
        <v>59</v>
      </c>
      <c r="U583" s="16">
        <v>14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17.600000000000001</v>
      </c>
      <c r="AG583" s="16">
        <v>20.100000000000001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 t="s">
        <v>29</v>
      </c>
    </row>
    <row r="584" spans="1:40" s="16" customFormat="1" ht="11.4">
      <c r="A584" s="16" t="s">
        <v>90</v>
      </c>
      <c r="B584" s="16">
        <v>89</v>
      </c>
      <c r="C584" s="16">
        <v>1</v>
      </c>
      <c r="D584" s="16">
        <v>77</v>
      </c>
      <c r="E584" s="16">
        <v>0</v>
      </c>
      <c r="F584" s="16">
        <v>8</v>
      </c>
      <c r="G584" s="16">
        <v>3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15</v>
      </c>
      <c r="T584" s="16">
        <v>63</v>
      </c>
      <c r="U584" s="16">
        <v>11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17.2</v>
      </c>
      <c r="AG584" s="16">
        <v>19.899999999999999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 t="s">
        <v>29</v>
      </c>
    </row>
    <row r="585" spans="1:40" s="16" customFormat="1" ht="11.4">
      <c r="A585" s="16" t="s">
        <v>91</v>
      </c>
      <c r="B585" s="16">
        <v>68</v>
      </c>
      <c r="C585" s="16">
        <v>1</v>
      </c>
      <c r="D585" s="16">
        <v>60</v>
      </c>
      <c r="E585" s="16">
        <v>0</v>
      </c>
      <c r="F585" s="16">
        <v>7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12</v>
      </c>
      <c r="T585" s="16">
        <v>47</v>
      </c>
      <c r="U585" s="16">
        <v>7</v>
      </c>
      <c r="V585" s="16">
        <v>1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17.7</v>
      </c>
      <c r="AG585" s="16">
        <v>20</v>
      </c>
      <c r="AH585" s="16">
        <v>1</v>
      </c>
      <c r="AI585" s="16">
        <v>1.4710000000000001</v>
      </c>
      <c r="AJ585" s="16">
        <v>1</v>
      </c>
      <c r="AK585" s="16">
        <v>1.4710000000000001</v>
      </c>
      <c r="AL585" s="16">
        <v>1</v>
      </c>
      <c r="AM585" s="16">
        <v>1.4710000000000001</v>
      </c>
      <c r="AN585" s="16" t="s">
        <v>29</v>
      </c>
    </row>
    <row r="586" spans="1:40" s="16" customFormat="1" ht="11.4">
      <c r="A586" s="16" t="s">
        <v>92</v>
      </c>
      <c r="B586" s="16">
        <v>92</v>
      </c>
      <c r="C586" s="16">
        <v>1</v>
      </c>
      <c r="D586" s="16">
        <v>88</v>
      </c>
      <c r="E586" s="16">
        <v>0</v>
      </c>
      <c r="F586" s="16">
        <v>2</v>
      </c>
      <c r="G586" s="16">
        <v>0</v>
      </c>
      <c r="H586" s="16">
        <v>0</v>
      </c>
      <c r="I586" s="16">
        <v>1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5</v>
      </c>
      <c r="S586" s="16">
        <v>20</v>
      </c>
      <c r="T586" s="16">
        <v>57</v>
      </c>
      <c r="U586" s="16">
        <v>9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16.7</v>
      </c>
      <c r="AG586" s="16">
        <v>19.899999999999999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 t="s">
        <v>29</v>
      </c>
    </row>
    <row r="587" spans="1:40" s="16" customFormat="1" ht="11.4">
      <c r="A587" s="16" t="s">
        <v>93</v>
      </c>
      <c r="B587" s="16">
        <v>96</v>
      </c>
      <c r="C587" s="16">
        <v>4</v>
      </c>
      <c r="D587" s="16">
        <v>80</v>
      </c>
      <c r="E587" s="16">
        <v>1</v>
      </c>
      <c r="F587" s="16">
        <v>10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1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2</v>
      </c>
      <c r="S587" s="16">
        <v>20</v>
      </c>
      <c r="T587" s="16">
        <v>68</v>
      </c>
      <c r="U587" s="16">
        <v>5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16.399999999999999</v>
      </c>
      <c r="AG587" s="16">
        <v>19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 t="s">
        <v>29</v>
      </c>
    </row>
    <row r="588" spans="1:40" s="16" customFormat="1" ht="11.4">
      <c r="A588" s="16" t="s">
        <v>94</v>
      </c>
      <c r="B588" s="16">
        <v>110</v>
      </c>
      <c r="C588" s="16">
        <v>3</v>
      </c>
      <c r="D588" s="16">
        <v>94</v>
      </c>
      <c r="E588" s="16">
        <v>3</v>
      </c>
      <c r="F588" s="16">
        <v>8</v>
      </c>
      <c r="G588" s="16">
        <v>1</v>
      </c>
      <c r="H588" s="16">
        <v>1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4</v>
      </c>
      <c r="S588" s="16">
        <v>37</v>
      </c>
      <c r="T588" s="16">
        <v>55</v>
      </c>
      <c r="U588" s="16">
        <v>12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2</v>
      </c>
      <c r="AB588" s="16">
        <v>0</v>
      </c>
      <c r="AC588" s="16">
        <v>0</v>
      </c>
      <c r="AD588" s="16">
        <v>0</v>
      </c>
      <c r="AE588" s="16">
        <v>0</v>
      </c>
      <c r="AF588" s="16">
        <v>16.399999999999999</v>
      </c>
      <c r="AG588" s="16">
        <v>19.7</v>
      </c>
      <c r="AH588" s="16">
        <v>2</v>
      </c>
      <c r="AI588" s="16">
        <v>1.8180000000000001</v>
      </c>
      <c r="AJ588" s="16">
        <v>2</v>
      </c>
      <c r="AK588" s="16">
        <v>1.8180000000000001</v>
      </c>
      <c r="AL588" s="16">
        <v>2</v>
      </c>
      <c r="AM588" s="16">
        <v>1.8180000000000001</v>
      </c>
      <c r="AN588" s="16" t="s">
        <v>29</v>
      </c>
    </row>
    <row r="589" spans="1:40" s="16" customFormat="1" ht="11.4">
      <c r="A589" s="16" t="s">
        <v>95</v>
      </c>
      <c r="B589" s="16">
        <v>91</v>
      </c>
      <c r="C589" s="16">
        <v>3</v>
      </c>
      <c r="D589" s="16">
        <v>79</v>
      </c>
      <c r="E589" s="16">
        <v>1</v>
      </c>
      <c r="F589" s="16">
        <v>6</v>
      </c>
      <c r="G589" s="16">
        <v>0</v>
      </c>
      <c r="H589" s="16">
        <v>1</v>
      </c>
      <c r="I589" s="16">
        <v>1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19</v>
      </c>
      <c r="T589" s="16">
        <v>60</v>
      </c>
      <c r="U589" s="16">
        <v>10</v>
      </c>
      <c r="V589" s="16">
        <v>2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17.399999999999999</v>
      </c>
      <c r="AG589" s="16">
        <v>19.899999999999999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 t="s">
        <v>29</v>
      </c>
    </row>
    <row r="590" spans="1:40" s="16" customFormat="1" ht="11.4">
      <c r="A590" s="16" t="s">
        <v>96</v>
      </c>
      <c r="B590" s="16">
        <v>119</v>
      </c>
      <c r="C590" s="16">
        <v>3</v>
      </c>
      <c r="D590" s="16">
        <v>104</v>
      </c>
      <c r="E590" s="16">
        <v>1</v>
      </c>
      <c r="F590" s="16">
        <v>11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6</v>
      </c>
      <c r="S590" s="16">
        <v>41</v>
      </c>
      <c r="T590" s="16">
        <v>69</v>
      </c>
      <c r="U590" s="16">
        <v>3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15.5</v>
      </c>
      <c r="AG590" s="16">
        <v>18.600000000000001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 t="s">
        <v>29</v>
      </c>
    </row>
    <row r="591" spans="1:40" s="16" customFormat="1" ht="11.4">
      <c r="A591" s="16" t="s">
        <v>97</v>
      </c>
      <c r="B591" s="16">
        <v>107</v>
      </c>
      <c r="C591" s="16">
        <v>3</v>
      </c>
      <c r="D591" s="16">
        <v>93</v>
      </c>
      <c r="E591" s="16">
        <v>2</v>
      </c>
      <c r="F591" s="16">
        <v>8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1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23</v>
      </c>
      <c r="T591" s="16">
        <v>68</v>
      </c>
      <c r="U591" s="16">
        <v>15</v>
      </c>
      <c r="V591" s="16">
        <v>1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</v>
      </c>
      <c r="AG591" s="16">
        <v>20.399999999999999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 t="s">
        <v>29</v>
      </c>
    </row>
    <row r="592" spans="1:40" s="16" customFormat="1" ht="11.4">
      <c r="A592" s="16" t="s">
        <v>98</v>
      </c>
      <c r="B592" s="16">
        <v>100</v>
      </c>
      <c r="C592" s="16">
        <v>2</v>
      </c>
      <c r="D592" s="16">
        <v>90</v>
      </c>
      <c r="E592" s="16">
        <v>1</v>
      </c>
      <c r="F592" s="16">
        <v>6</v>
      </c>
      <c r="G592" s="16">
        <v>0</v>
      </c>
      <c r="H592" s="16">
        <v>1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9</v>
      </c>
      <c r="S592" s="16">
        <v>30</v>
      </c>
      <c r="T592" s="16">
        <v>58</v>
      </c>
      <c r="U592" s="16">
        <v>3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15.1</v>
      </c>
      <c r="AG592" s="16">
        <v>18.100000000000001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 t="s">
        <v>29</v>
      </c>
    </row>
    <row r="593" spans="1:40" s="16" customFormat="1" ht="11.4">
      <c r="A593" s="16" t="s">
        <v>99</v>
      </c>
      <c r="B593" s="16">
        <v>103</v>
      </c>
      <c r="C593" s="16">
        <v>2</v>
      </c>
      <c r="D593" s="16">
        <v>93</v>
      </c>
      <c r="E593" s="16">
        <v>0</v>
      </c>
      <c r="F593" s="16">
        <v>8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1</v>
      </c>
      <c r="S593" s="16">
        <v>37</v>
      </c>
      <c r="T593" s="16">
        <v>53</v>
      </c>
      <c r="U593" s="16">
        <v>10</v>
      </c>
      <c r="V593" s="16">
        <v>0</v>
      </c>
      <c r="W593" s="16">
        <v>0</v>
      </c>
      <c r="X593" s="16">
        <v>2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16.5</v>
      </c>
      <c r="AG593" s="16">
        <v>19.600000000000001</v>
      </c>
      <c r="AH593" s="16">
        <v>2</v>
      </c>
      <c r="AI593" s="16">
        <v>1.9419999999999999</v>
      </c>
      <c r="AJ593" s="16">
        <v>2</v>
      </c>
      <c r="AK593" s="16">
        <v>1.9419999999999999</v>
      </c>
      <c r="AL593" s="16">
        <v>2</v>
      </c>
      <c r="AM593" s="16">
        <v>1.9419999999999999</v>
      </c>
      <c r="AN593" s="16" t="s">
        <v>29</v>
      </c>
    </row>
    <row r="594" spans="1:40" s="16" customFormat="1" ht="11.4">
      <c r="A594" s="16" t="s">
        <v>100</v>
      </c>
      <c r="B594" s="16">
        <v>123</v>
      </c>
      <c r="C594" s="16">
        <v>7</v>
      </c>
      <c r="D594" s="16">
        <v>107</v>
      </c>
      <c r="E594" s="16">
        <v>1</v>
      </c>
      <c r="F594" s="16">
        <v>8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7</v>
      </c>
      <c r="S594" s="16">
        <v>28</v>
      </c>
      <c r="T594" s="16">
        <v>75</v>
      </c>
      <c r="U594" s="16">
        <v>11</v>
      </c>
      <c r="V594" s="16">
        <v>1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16.2</v>
      </c>
      <c r="AG594" s="16">
        <v>19.399999999999999</v>
      </c>
      <c r="AH594" s="16">
        <v>1</v>
      </c>
      <c r="AI594" s="16">
        <v>0.81299999999999994</v>
      </c>
      <c r="AJ594" s="16">
        <v>1</v>
      </c>
      <c r="AK594" s="16">
        <v>0.81299999999999994</v>
      </c>
      <c r="AL594" s="16">
        <v>1</v>
      </c>
      <c r="AM594" s="16">
        <v>0.81299999999999994</v>
      </c>
      <c r="AN594" s="16" t="s">
        <v>29</v>
      </c>
    </row>
    <row r="595" spans="1:40" s="16" customFormat="1" ht="11.4">
      <c r="A595" s="16" t="s">
        <v>101</v>
      </c>
      <c r="B595" s="16">
        <v>119</v>
      </c>
      <c r="C595" s="16">
        <v>8</v>
      </c>
      <c r="D595" s="16">
        <v>98</v>
      </c>
      <c r="E595" s="16">
        <v>1</v>
      </c>
      <c r="F595" s="16">
        <v>11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1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12</v>
      </c>
      <c r="S595" s="16">
        <v>36</v>
      </c>
      <c r="T595" s="16">
        <v>64</v>
      </c>
      <c r="U595" s="16">
        <v>7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15</v>
      </c>
      <c r="AG595" s="16">
        <v>18.5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 t="s">
        <v>29</v>
      </c>
    </row>
    <row r="596" spans="1:40" s="16" customFormat="1" ht="11.4">
      <c r="A596" s="16" t="s">
        <v>102</v>
      </c>
      <c r="B596" s="16">
        <v>101</v>
      </c>
      <c r="C596" s="16">
        <v>1</v>
      </c>
      <c r="D596" s="16">
        <v>94</v>
      </c>
      <c r="E596" s="16">
        <v>1</v>
      </c>
      <c r="F596" s="16">
        <v>5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5</v>
      </c>
      <c r="S596" s="16">
        <v>31</v>
      </c>
      <c r="T596" s="16">
        <v>57</v>
      </c>
      <c r="U596" s="16">
        <v>8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15.8</v>
      </c>
      <c r="AG596" s="16">
        <v>19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 t="s">
        <v>29</v>
      </c>
    </row>
    <row r="597" spans="1:40" s="16" customFormat="1" ht="11.4">
      <c r="A597" s="16" t="s">
        <v>103</v>
      </c>
      <c r="B597" s="16">
        <v>99</v>
      </c>
      <c r="C597" s="16">
        <v>8</v>
      </c>
      <c r="D597" s="16">
        <v>85</v>
      </c>
      <c r="E597" s="16">
        <v>1</v>
      </c>
      <c r="F597" s="16">
        <v>5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6</v>
      </c>
      <c r="S597" s="16">
        <v>48</v>
      </c>
      <c r="T597" s="16">
        <v>38</v>
      </c>
      <c r="U597" s="16">
        <v>7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15.2</v>
      </c>
      <c r="AG597" s="16">
        <v>19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 t="s">
        <v>29</v>
      </c>
    </row>
    <row r="598" spans="1:40" s="16" customFormat="1" ht="11.4">
      <c r="A598" s="16" t="s">
        <v>104</v>
      </c>
      <c r="B598" s="16">
        <v>128</v>
      </c>
      <c r="C598" s="16">
        <v>9</v>
      </c>
      <c r="D598" s="16">
        <v>110</v>
      </c>
      <c r="E598" s="16">
        <v>1</v>
      </c>
      <c r="F598" s="16">
        <v>6</v>
      </c>
      <c r="G598" s="16">
        <v>0</v>
      </c>
      <c r="H598" s="16">
        <v>2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6</v>
      </c>
      <c r="S598" s="16">
        <v>57</v>
      </c>
      <c r="T598" s="16">
        <v>56</v>
      </c>
      <c r="U598" s="16">
        <v>7</v>
      </c>
      <c r="V598" s="16">
        <v>2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15</v>
      </c>
      <c r="AG598" s="16">
        <v>17.5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 t="s">
        <v>29</v>
      </c>
    </row>
    <row r="599" spans="1:40" s="16" customFormat="1" ht="11.4">
      <c r="A599" s="16" t="s">
        <v>105</v>
      </c>
      <c r="B599" s="16">
        <v>107</v>
      </c>
      <c r="C599" s="16">
        <v>3</v>
      </c>
      <c r="D599" s="16">
        <v>90</v>
      </c>
      <c r="E599" s="16">
        <v>1</v>
      </c>
      <c r="F599" s="16">
        <v>13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8</v>
      </c>
      <c r="S599" s="16">
        <v>34</v>
      </c>
      <c r="T599" s="16">
        <v>57</v>
      </c>
      <c r="U599" s="16">
        <v>8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15.5</v>
      </c>
      <c r="AG599" s="16">
        <v>18.600000000000001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 t="s">
        <v>29</v>
      </c>
    </row>
    <row r="600" spans="1:40" s="16" customFormat="1" ht="11.4">
      <c r="A600" s="16" t="s">
        <v>106</v>
      </c>
      <c r="B600" s="16">
        <v>109</v>
      </c>
      <c r="C600" s="16">
        <v>4</v>
      </c>
      <c r="D600" s="16">
        <v>94</v>
      </c>
      <c r="E600" s="16">
        <v>0</v>
      </c>
      <c r="F600" s="16">
        <v>10</v>
      </c>
      <c r="G600" s="16">
        <v>0</v>
      </c>
      <c r="H600" s="16">
        <v>0</v>
      </c>
      <c r="I600" s="16">
        <v>1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1</v>
      </c>
      <c r="S600" s="16">
        <v>33</v>
      </c>
      <c r="T600" s="16">
        <v>62</v>
      </c>
      <c r="U600" s="16">
        <v>13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16.600000000000001</v>
      </c>
      <c r="AG600" s="16">
        <v>19.600000000000001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 t="s">
        <v>29</v>
      </c>
    </row>
    <row r="601" spans="1:40" s="16" customFormat="1" ht="11.4">
      <c r="A601" s="16" t="s">
        <v>107</v>
      </c>
      <c r="B601" s="16">
        <v>105</v>
      </c>
      <c r="C601" s="16">
        <v>5</v>
      </c>
      <c r="D601" s="16">
        <v>92</v>
      </c>
      <c r="E601" s="16">
        <v>1</v>
      </c>
      <c r="F601" s="16">
        <v>6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1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33</v>
      </c>
      <c r="T601" s="16">
        <v>60</v>
      </c>
      <c r="U601" s="16">
        <v>9</v>
      </c>
      <c r="V601" s="16">
        <v>2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16.7</v>
      </c>
      <c r="AG601" s="16">
        <v>19.8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 t="s">
        <v>29</v>
      </c>
    </row>
    <row r="602" spans="1:40" s="16" customFormat="1" ht="11.4">
      <c r="A602" s="16" t="s">
        <v>108</v>
      </c>
      <c r="B602" s="16">
        <v>125</v>
      </c>
      <c r="C602" s="16">
        <v>5</v>
      </c>
      <c r="D602" s="16">
        <v>114</v>
      </c>
      <c r="E602" s="16">
        <v>1</v>
      </c>
      <c r="F602" s="16">
        <v>4</v>
      </c>
      <c r="G602" s="16">
        <v>0</v>
      </c>
      <c r="H602" s="16">
        <v>0</v>
      </c>
      <c r="I602" s="16">
        <v>1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20</v>
      </c>
      <c r="S602" s="16">
        <v>47</v>
      </c>
      <c r="T602" s="16">
        <v>49</v>
      </c>
      <c r="U602" s="16">
        <v>9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14.4</v>
      </c>
      <c r="AG602" s="16">
        <v>18.600000000000001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 t="s">
        <v>29</v>
      </c>
    </row>
    <row r="603" spans="1:40" s="16" customFormat="1" ht="11.4">
      <c r="A603" s="16" t="s">
        <v>109</v>
      </c>
      <c r="B603" s="16">
        <v>101</v>
      </c>
      <c r="C603" s="16">
        <v>2</v>
      </c>
      <c r="D603" s="16">
        <v>90</v>
      </c>
      <c r="E603" s="16">
        <v>1</v>
      </c>
      <c r="F603" s="16">
        <v>7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20</v>
      </c>
      <c r="S603" s="16">
        <v>48</v>
      </c>
      <c r="T603" s="16">
        <v>30</v>
      </c>
      <c r="U603" s="16">
        <v>2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13.3</v>
      </c>
      <c r="AG603" s="16">
        <v>17.2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 t="s">
        <v>29</v>
      </c>
    </row>
    <row r="604" spans="1:40" s="16" customFormat="1" ht="11.4">
      <c r="A604" s="16" t="s">
        <v>110</v>
      </c>
      <c r="B604" s="16">
        <v>117</v>
      </c>
      <c r="C604" s="16">
        <v>4</v>
      </c>
      <c r="D604" s="16">
        <v>102</v>
      </c>
      <c r="E604" s="16">
        <v>2</v>
      </c>
      <c r="F604" s="16">
        <v>9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2</v>
      </c>
      <c r="S604" s="16">
        <v>34</v>
      </c>
      <c r="T604" s="16">
        <v>64</v>
      </c>
      <c r="U604" s="16">
        <v>15</v>
      </c>
      <c r="V604" s="16">
        <v>2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16.7</v>
      </c>
      <c r="AG604" s="16">
        <v>19.8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 t="s">
        <v>29</v>
      </c>
    </row>
    <row r="605" spans="1:40" s="16" customFormat="1" ht="11.4">
      <c r="A605" s="16" t="s">
        <v>111</v>
      </c>
      <c r="B605" s="16">
        <v>127</v>
      </c>
      <c r="C605" s="16">
        <v>6</v>
      </c>
      <c r="D605" s="16">
        <v>112</v>
      </c>
      <c r="E605" s="16">
        <v>1</v>
      </c>
      <c r="F605" s="16">
        <v>7</v>
      </c>
      <c r="G605" s="16">
        <v>1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18</v>
      </c>
      <c r="S605" s="16">
        <v>44</v>
      </c>
      <c r="T605" s="16">
        <v>58</v>
      </c>
      <c r="U605" s="16">
        <v>5</v>
      </c>
      <c r="V605" s="16">
        <v>2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14.7</v>
      </c>
      <c r="AG605" s="16">
        <v>18.899999999999999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 t="s">
        <v>29</v>
      </c>
    </row>
    <row r="606" spans="1:40" s="16" customFormat="1" ht="11.4">
      <c r="A606" s="16" t="s">
        <v>112</v>
      </c>
      <c r="B606" s="16">
        <v>122</v>
      </c>
      <c r="C606" s="16">
        <v>6</v>
      </c>
      <c r="D606" s="16">
        <v>111</v>
      </c>
      <c r="E606" s="16">
        <v>0</v>
      </c>
      <c r="F606" s="16">
        <v>2</v>
      </c>
      <c r="G606" s="16">
        <v>1</v>
      </c>
      <c r="H606" s="16">
        <v>0</v>
      </c>
      <c r="I606" s="16">
        <v>1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6</v>
      </c>
      <c r="S606" s="16">
        <v>44</v>
      </c>
      <c r="T606" s="16">
        <v>61</v>
      </c>
      <c r="U606" s="16">
        <v>9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15.7</v>
      </c>
      <c r="AG606" s="16">
        <v>19.3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 t="s">
        <v>29</v>
      </c>
    </row>
    <row r="607" spans="1:40" s="16" customFormat="1" ht="11.4">
      <c r="A607" s="16" t="s">
        <v>113</v>
      </c>
      <c r="B607" s="16">
        <v>121</v>
      </c>
      <c r="C607" s="16">
        <v>4</v>
      </c>
      <c r="D607" s="16">
        <v>111</v>
      </c>
      <c r="E607" s="16">
        <v>0</v>
      </c>
      <c r="F607" s="16">
        <v>5</v>
      </c>
      <c r="G607" s="16">
        <v>0</v>
      </c>
      <c r="H607" s="16">
        <v>0</v>
      </c>
      <c r="I607" s="16">
        <v>0</v>
      </c>
      <c r="J607" s="16">
        <v>1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5</v>
      </c>
      <c r="S607" s="16">
        <v>26</v>
      </c>
      <c r="T607" s="16">
        <v>73</v>
      </c>
      <c r="U607" s="16">
        <v>13</v>
      </c>
      <c r="V607" s="16">
        <v>4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16.8</v>
      </c>
      <c r="AG607" s="16">
        <v>19.8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 t="s">
        <v>29</v>
      </c>
    </row>
    <row r="608" spans="1:40" s="16" customFormat="1" ht="11.4">
      <c r="A608" s="16" t="s">
        <v>114</v>
      </c>
      <c r="B608" s="16">
        <v>127</v>
      </c>
      <c r="C608" s="16">
        <v>4</v>
      </c>
      <c r="D608" s="16">
        <v>105</v>
      </c>
      <c r="E608" s="16">
        <v>5</v>
      </c>
      <c r="F608" s="16">
        <v>11</v>
      </c>
      <c r="G608" s="16">
        <v>0</v>
      </c>
      <c r="H608" s="16">
        <v>0</v>
      </c>
      <c r="I608" s="16">
        <v>0</v>
      </c>
      <c r="J608" s="16">
        <v>1</v>
      </c>
      <c r="K608" s="16">
        <v>0</v>
      </c>
      <c r="L608" s="16">
        <v>1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38</v>
      </c>
      <c r="T608" s="16">
        <v>78</v>
      </c>
      <c r="U608" s="16">
        <v>11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16.600000000000001</v>
      </c>
      <c r="AG608" s="16">
        <v>19.3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 t="s">
        <v>29</v>
      </c>
    </row>
    <row r="609" spans="1:40" s="16" customFormat="1" ht="11.4">
      <c r="A609" s="16" t="s">
        <v>115</v>
      </c>
      <c r="B609" s="16">
        <v>117</v>
      </c>
      <c r="C609" s="16">
        <v>4</v>
      </c>
      <c r="D609" s="16">
        <v>109</v>
      </c>
      <c r="E609" s="16">
        <v>0</v>
      </c>
      <c r="F609" s="16">
        <v>3</v>
      </c>
      <c r="G609" s="16">
        <v>0</v>
      </c>
      <c r="H609" s="16">
        <v>1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33</v>
      </c>
      <c r="T609" s="16">
        <v>69</v>
      </c>
      <c r="U609" s="16">
        <v>13</v>
      </c>
      <c r="V609" s="16">
        <v>0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16.5</v>
      </c>
      <c r="AG609" s="16">
        <v>19.399999999999999</v>
      </c>
      <c r="AH609" s="16">
        <v>2</v>
      </c>
      <c r="AI609" s="16">
        <v>1.7090000000000001</v>
      </c>
      <c r="AJ609" s="16">
        <v>2</v>
      </c>
      <c r="AK609" s="16">
        <v>1.7090000000000001</v>
      </c>
      <c r="AL609" s="16">
        <v>2</v>
      </c>
      <c r="AM609" s="16">
        <v>1.7090000000000001</v>
      </c>
      <c r="AN609" s="16" t="s">
        <v>29</v>
      </c>
    </row>
    <row r="610" spans="1:40" s="16" customFormat="1" ht="11.4">
      <c r="A610" s="16" t="s">
        <v>116</v>
      </c>
      <c r="B610" s="16">
        <v>82</v>
      </c>
      <c r="C610" s="16">
        <v>7</v>
      </c>
      <c r="D610" s="16">
        <v>72</v>
      </c>
      <c r="E610" s="16">
        <v>2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10</v>
      </c>
      <c r="S610" s="16">
        <v>22</v>
      </c>
      <c r="T610" s="16">
        <v>41</v>
      </c>
      <c r="U610" s="16">
        <v>8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15.4</v>
      </c>
      <c r="AG610" s="16">
        <v>18.899999999999999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 t="s">
        <v>29</v>
      </c>
    </row>
    <row r="611" spans="1:40" s="16" customFormat="1" ht="11.4">
      <c r="A611" s="16" t="s">
        <v>117</v>
      </c>
      <c r="B611" s="16">
        <v>125</v>
      </c>
      <c r="C611" s="16">
        <v>7</v>
      </c>
      <c r="D611" s="16">
        <v>111</v>
      </c>
      <c r="E611" s="16">
        <v>0</v>
      </c>
      <c r="F611" s="16">
        <v>7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1</v>
      </c>
      <c r="S611" s="16">
        <v>45</v>
      </c>
      <c r="T611" s="16">
        <v>66</v>
      </c>
      <c r="U611" s="16">
        <v>11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16.2</v>
      </c>
      <c r="AG611" s="16">
        <v>19.2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 t="s">
        <v>29</v>
      </c>
    </row>
    <row r="612" spans="1:40" s="16" customFormat="1" ht="11.4">
      <c r="A612" s="16" t="s">
        <v>118</v>
      </c>
      <c r="B612" s="16">
        <v>124</v>
      </c>
      <c r="C612" s="16">
        <v>5</v>
      </c>
      <c r="D612" s="16">
        <v>112</v>
      </c>
      <c r="E612" s="16">
        <v>0</v>
      </c>
      <c r="F612" s="16">
        <v>7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2</v>
      </c>
      <c r="S612" s="16">
        <v>68</v>
      </c>
      <c r="T612" s="16">
        <v>47</v>
      </c>
      <c r="U612" s="16">
        <v>4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2</v>
      </c>
      <c r="AF612" s="16">
        <v>16.2</v>
      </c>
      <c r="AG612" s="16">
        <v>18.399999999999999</v>
      </c>
      <c r="AH612" s="16">
        <v>2</v>
      </c>
      <c r="AI612" s="16">
        <v>1.613</v>
      </c>
      <c r="AJ612" s="16">
        <v>2</v>
      </c>
      <c r="AK612" s="16">
        <v>1.613</v>
      </c>
      <c r="AL612" s="16">
        <v>2</v>
      </c>
      <c r="AM612" s="16">
        <v>1.613</v>
      </c>
      <c r="AN612" s="16" t="s">
        <v>29</v>
      </c>
    </row>
    <row r="613" spans="1:40" s="16" customFormat="1" ht="11.4">
      <c r="A613" s="16" t="s">
        <v>119</v>
      </c>
      <c r="B613" s="16">
        <v>110</v>
      </c>
      <c r="C613" s="16">
        <v>5</v>
      </c>
      <c r="D613" s="16">
        <v>93</v>
      </c>
      <c r="E613" s="16">
        <v>1</v>
      </c>
      <c r="F613" s="16">
        <v>10</v>
      </c>
      <c r="G613" s="16">
        <v>0</v>
      </c>
      <c r="H613" s="16">
        <v>0</v>
      </c>
      <c r="I613" s="16">
        <v>0</v>
      </c>
      <c r="J613" s="16">
        <v>1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5</v>
      </c>
      <c r="S613" s="16">
        <v>39</v>
      </c>
      <c r="T613" s="16">
        <v>48</v>
      </c>
      <c r="U613" s="16">
        <v>14</v>
      </c>
      <c r="V613" s="16">
        <v>3</v>
      </c>
      <c r="W613" s="16">
        <v>0</v>
      </c>
      <c r="X613" s="16">
        <v>1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16.3</v>
      </c>
      <c r="AG613" s="16">
        <v>20.5</v>
      </c>
      <c r="AH613" s="16">
        <v>1</v>
      </c>
      <c r="AI613" s="16">
        <v>0.90900000000000003</v>
      </c>
      <c r="AJ613" s="16">
        <v>1</v>
      </c>
      <c r="AK613" s="16">
        <v>0.90900000000000003</v>
      </c>
      <c r="AL613" s="16">
        <v>1</v>
      </c>
      <c r="AM613" s="16">
        <v>0.90900000000000003</v>
      </c>
      <c r="AN613" s="16" t="s">
        <v>29</v>
      </c>
    </row>
    <row r="614" spans="1:40" s="16" customFormat="1" ht="11.4">
      <c r="A614" s="16" t="s">
        <v>120</v>
      </c>
      <c r="B614" s="16">
        <v>123</v>
      </c>
      <c r="C614" s="16">
        <v>10</v>
      </c>
      <c r="D614" s="16">
        <v>101</v>
      </c>
      <c r="E614" s="16">
        <v>1</v>
      </c>
      <c r="F614" s="16">
        <v>11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52</v>
      </c>
      <c r="T614" s="16">
        <v>61</v>
      </c>
      <c r="U614" s="16">
        <v>8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15.8</v>
      </c>
      <c r="AG614" s="16">
        <v>18.7</v>
      </c>
      <c r="AH614" s="16">
        <v>1</v>
      </c>
      <c r="AI614" s="16">
        <v>0.81299999999999994</v>
      </c>
      <c r="AJ614" s="16">
        <v>1</v>
      </c>
      <c r="AK614" s="16">
        <v>0.81299999999999994</v>
      </c>
      <c r="AL614" s="16">
        <v>1</v>
      </c>
      <c r="AM614" s="16">
        <v>0.81299999999999994</v>
      </c>
      <c r="AN614" s="16" t="s">
        <v>29</v>
      </c>
    </row>
    <row r="615" spans="1:40" s="16" customFormat="1" ht="11.4">
      <c r="A615" s="16" t="s">
        <v>121</v>
      </c>
      <c r="B615" s="16">
        <v>114</v>
      </c>
      <c r="C615" s="16">
        <v>5</v>
      </c>
      <c r="D615" s="16">
        <v>103</v>
      </c>
      <c r="E615" s="16">
        <v>2</v>
      </c>
      <c r="F615" s="16">
        <v>4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</v>
      </c>
      <c r="S615" s="16">
        <v>26</v>
      </c>
      <c r="T615" s="16">
        <v>75</v>
      </c>
      <c r="U615" s="16">
        <v>10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16.899999999999999</v>
      </c>
      <c r="AG615" s="16">
        <v>19.7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 t="s">
        <v>29</v>
      </c>
    </row>
    <row r="616" spans="1:40" s="16" customFormat="1" ht="11.4">
      <c r="A616" s="16" t="s">
        <v>122</v>
      </c>
      <c r="B616" s="16">
        <v>137</v>
      </c>
      <c r="C616" s="16">
        <v>12</v>
      </c>
      <c r="D616" s="16">
        <v>104</v>
      </c>
      <c r="E616" s="16">
        <v>5</v>
      </c>
      <c r="F616" s="16">
        <v>10</v>
      </c>
      <c r="G616" s="16">
        <v>1</v>
      </c>
      <c r="H616" s="16">
        <v>2</v>
      </c>
      <c r="I616" s="16">
        <v>0</v>
      </c>
      <c r="J616" s="16">
        <v>2</v>
      </c>
      <c r="K616" s="16">
        <v>0</v>
      </c>
      <c r="L616" s="16">
        <v>1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20</v>
      </c>
      <c r="S616" s="16">
        <v>52</v>
      </c>
      <c r="T616" s="16">
        <v>52</v>
      </c>
      <c r="U616" s="16">
        <v>11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14.9</v>
      </c>
      <c r="AG616" s="16">
        <v>19.399999999999999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 t="s">
        <v>29</v>
      </c>
    </row>
    <row r="617" spans="1:40" s="16" customFormat="1" ht="11.4">
      <c r="A617" s="16" t="s">
        <v>123</v>
      </c>
      <c r="B617" s="16">
        <v>94</v>
      </c>
      <c r="C617" s="16">
        <v>6</v>
      </c>
      <c r="D617" s="16">
        <v>83</v>
      </c>
      <c r="E617" s="16">
        <v>0</v>
      </c>
      <c r="F617" s="16">
        <v>5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5</v>
      </c>
      <c r="S617" s="16">
        <v>26</v>
      </c>
      <c r="T617" s="16">
        <v>56</v>
      </c>
      <c r="U617" s="16">
        <v>5</v>
      </c>
      <c r="V617" s="16">
        <v>2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16.100000000000001</v>
      </c>
      <c r="AG617" s="16">
        <v>18.7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 t="s">
        <v>29</v>
      </c>
    </row>
    <row r="618" spans="1:40" s="16" customFormat="1" ht="11.4">
      <c r="A618" s="16" t="s">
        <v>124</v>
      </c>
      <c r="B618" s="16">
        <v>126</v>
      </c>
      <c r="C618" s="16">
        <v>13</v>
      </c>
      <c r="D618" s="16">
        <v>109</v>
      </c>
      <c r="E618" s="16">
        <v>1</v>
      </c>
      <c r="F618" s="16">
        <v>2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2</v>
      </c>
      <c r="S618" s="16">
        <v>54</v>
      </c>
      <c r="T618" s="16">
        <v>57</v>
      </c>
      <c r="U618" s="16">
        <v>10</v>
      </c>
      <c r="V618" s="16">
        <v>2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16.100000000000001</v>
      </c>
      <c r="AG618" s="16">
        <v>19.399999999999999</v>
      </c>
      <c r="AH618" s="16">
        <v>1</v>
      </c>
      <c r="AI618" s="16">
        <v>0.79400000000000004</v>
      </c>
      <c r="AJ618" s="16">
        <v>1</v>
      </c>
      <c r="AK618" s="16">
        <v>0.79400000000000004</v>
      </c>
      <c r="AL618" s="16">
        <v>1</v>
      </c>
      <c r="AM618" s="16">
        <v>0.79400000000000004</v>
      </c>
      <c r="AN618" s="16" t="s">
        <v>29</v>
      </c>
    </row>
    <row r="619" spans="1:40" s="16" customFormat="1" ht="11.4">
      <c r="A619" s="16" t="s">
        <v>125</v>
      </c>
      <c r="B619" s="16">
        <v>120</v>
      </c>
      <c r="C619" s="16">
        <v>5</v>
      </c>
      <c r="D619" s="16">
        <v>110</v>
      </c>
      <c r="E619" s="16">
        <v>0</v>
      </c>
      <c r="F619" s="16">
        <v>5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47</v>
      </c>
      <c r="T619" s="16">
        <v>62</v>
      </c>
      <c r="U619" s="16">
        <v>10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16.2</v>
      </c>
      <c r="AG619" s="16">
        <v>19.2</v>
      </c>
      <c r="AH619" s="16">
        <v>1</v>
      </c>
      <c r="AI619" s="16">
        <v>0.83299999999999996</v>
      </c>
      <c r="AJ619" s="16">
        <v>1</v>
      </c>
      <c r="AK619" s="16">
        <v>0.83299999999999996</v>
      </c>
      <c r="AL619" s="16">
        <v>1</v>
      </c>
      <c r="AM619" s="16">
        <v>0.83299999999999996</v>
      </c>
      <c r="AN619" s="16" t="s">
        <v>29</v>
      </c>
    </row>
    <row r="620" spans="1:40" s="16" customFormat="1" ht="11.4">
      <c r="A620" s="16" t="s">
        <v>126</v>
      </c>
      <c r="B620" s="16">
        <v>115</v>
      </c>
      <c r="C620" s="16">
        <v>7</v>
      </c>
      <c r="D620" s="16">
        <v>99</v>
      </c>
      <c r="E620" s="16">
        <v>2</v>
      </c>
      <c r="F620" s="16">
        <v>6</v>
      </c>
      <c r="G620" s="16">
        <v>0</v>
      </c>
      <c r="H620" s="16">
        <v>0</v>
      </c>
      <c r="I620" s="16">
        <v>0</v>
      </c>
      <c r="J620" s="16">
        <v>0</v>
      </c>
      <c r="K620" s="16">
        <v>1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4</v>
      </c>
      <c r="S620" s="16">
        <v>44</v>
      </c>
      <c r="T620" s="16">
        <v>57</v>
      </c>
      <c r="U620" s="16">
        <v>7</v>
      </c>
      <c r="V620" s="16">
        <v>2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15.7</v>
      </c>
      <c r="AG620" s="16">
        <v>18.899999999999999</v>
      </c>
      <c r="AH620" s="16">
        <v>1</v>
      </c>
      <c r="AI620" s="16">
        <v>0.87</v>
      </c>
      <c r="AJ620" s="16">
        <v>1</v>
      </c>
      <c r="AK620" s="16">
        <v>0.87</v>
      </c>
      <c r="AL620" s="16">
        <v>1</v>
      </c>
      <c r="AM620" s="16">
        <v>0.87</v>
      </c>
      <c r="AN620" s="16" t="s">
        <v>29</v>
      </c>
    </row>
    <row r="621" spans="1:40" s="16" customFormat="1" ht="11.4">
      <c r="A621" s="16" t="s">
        <v>127</v>
      </c>
      <c r="B621" s="16">
        <v>108</v>
      </c>
      <c r="C621" s="16">
        <v>10</v>
      </c>
      <c r="D621" s="16">
        <v>89</v>
      </c>
      <c r="E621" s="16">
        <v>1</v>
      </c>
      <c r="F621" s="16">
        <v>7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3</v>
      </c>
      <c r="S621" s="16">
        <v>37</v>
      </c>
      <c r="T621" s="16">
        <v>55</v>
      </c>
      <c r="U621" s="16">
        <v>10</v>
      </c>
      <c r="V621" s="16">
        <v>2</v>
      </c>
      <c r="W621" s="16">
        <v>1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16.2</v>
      </c>
      <c r="AG621" s="16">
        <v>19.399999999999999</v>
      </c>
      <c r="AH621" s="16">
        <v>1</v>
      </c>
      <c r="AI621" s="16">
        <v>0.92600000000000005</v>
      </c>
      <c r="AJ621" s="16">
        <v>1</v>
      </c>
      <c r="AK621" s="16">
        <v>0.92600000000000005</v>
      </c>
      <c r="AL621" s="16">
        <v>1</v>
      </c>
      <c r="AM621" s="16">
        <v>0.92600000000000005</v>
      </c>
      <c r="AN621" s="16" t="s">
        <v>29</v>
      </c>
    </row>
    <row r="622" spans="1:40" s="16" customFormat="1" ht="11.4">
      <c r="A622" s="16" t="s">
        <v>128</v>
      </c>
      <c r="B622" s="16">
        <v>109</v>
      </c>
      <c r="C622" s="16">
        <v>9</v>
      </c>
      <c r="D622" s="16">
        <v>96</v>
      </c>
      <c r="E622" s="16">
        <v>2</v>
      </c>
      <c r="F622" s="16">
        <v>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</v>
      </c>
      <c r="S622" s="16">
        <v>37</v>
      </c>
      <c r="T622" s="16">
        <v>59</v>
      </c>
      <c r="U622" s="16">
        <v>8</v>
      </c>
      <c r="V622" s="16">
        <v>4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16.399999999999999</v>
      </c>
      <c r="AG622" s="16">
        <v>19.3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 t="s">
        <v>29</v>
      </c>
    </row>
    <row r="623" spans="1:40" s="16" customFormat="1" ht="11.4">
      <c r="A623" s="16" t="s">
        <v>129</v>
      </c>
      <c r="B623" s="16">
        <v>107</v>
      </c>
      <c r="C623" s="16">
        <v>8</v>
      </c>
      <c r="D623" s="16">
        <v>92</v>
      </c>
      <c r="E623" s="16">
        <v>0</v>
      </c>
      <c r="F623" s="16">
        <v>6</v>
      </c>
      <c r="G623" s="16">
        <v>0</v>
      </c>
      <c r="H623" s="16">
        <v>1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6</v>
      </c>
      <c r="S623" s="16">
        <v>56</v>
      </c>
      <c r="T623" s="16">
        <v>35</v>
      </c>
      <c r="U623" s="16">
        <v>10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15</v>
      </c>
      <c r="AG623" s="16">
        <v>19.3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 t="s">
        <v>29</v>
      </c>
    </row>
    <row r="624" spans="1:40" s="16" customFormat="1" ht="11.4">
      <c r="A624" s="16" t="s">
        <v>130</v>
      </c>
      <c r="B624" s="16">
        <v>104</v>
      </c>
      <c r="C624" s="16">
        <v>7</v>
      </c>
      <c r="D624" s="16">
        <v>92</v>
      </c>
      <c r="E624" s="16">
        <v>1</v>
      </c>
      <c r="F624" s="16">
        <v>3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9</v>
      </c>
      <c r="S624" s="16">
        <v>33</v>
      </c>
      <c r="T624" s="16">
        <v>48</v>
      </c>
      <c r="U624" s="16">
        <v>11</v>
      </c>
      <c r="V624" s="16">
        <v>2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16.3</v>
      </c>
      <c r="AG624" s="16">
        <v>19.899999999999999</v>
      </c>
      <c r="AH624" s="16">
        <v>1</v>
      </c>
      <c r="AI624" s="16">
        <v>0.96199999999999997</v>
      </c>
      <c r="AJ624" s="16">
        <v>1</v>
      </c>
      <c r="AK624" s="16">
        <v>0.96199999999999997</v>
      </c>
      <c r="AL624" s="16">
        <v>1</v>
      </c>
      <c r="AM624" s="16">
        <v>0.96199999999999997</v>
      </c>
      <c r="AN624" s="16" t="s">
        <v>29</v>
      </c>
    </row>
    <row r="625" spans="1:40" s="16" customFormat="1" ht="11.4">
      <c r="A625" s="16" t="s">
        <v>131</v>
      </c>
      <c r="B625" s="16">
        <v>99</v>
      </c>
      <c r="C625" s="16">
        <v>2</v>
      </c>
      <c r="D625" s="16">
        <v>86</v>
      </c>
      <c r="E625" s="16">
        <v>4</v>
      </c>
      <c r="F625" s="16">
        <v>7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23</v>
      </c>
      <c r="S625" s="16">
        <v>55</v>
      </c>
      <c r="T625" s="16">
        <v>20</v>
      </c>
      <c r="U625" s="16">
        <v>1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12.4</v>
      </c>
      <c r="AG625" s="16">
        <v>16.2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 t="s">
        <v>29</v>
      </c>
    </row>
    <row r="626" spans="1:40" s="16" customFormat="1" ht="11.4">
      <c r="A626" s="16" t="s">
        <v>132</v>
      </c>
      <c r="B626" s="16">
        <v>92</v>
      </c>
      <c r="C626" s="16">
        <v>9</v>
      </c>
      <c r="D626" s="16">
        <v>77</v>
      </c>
      <c r="E626" s="16">
        <v>0</v>
      </c>
      <c r="F626" s="16">
        <v>5</v>
      </c>
      <c r="G626" s="16">
        <v>0</v>
      </c>
      <c r="H626" s="16">
        <v>1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13</v>
      </c>
      <c r="S626" s="16">
        <v>40</v>
      </c>
      <c r="T626" s="16">
        <v>31</v>
      </c>
      <c r="U626" s="16">
        <v>6</v>
      </c>
      <c r="V626" s="16">
        <v>2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14.4</v>
      </c>
      <c r="AG626" s="16">
        <v>18.399999999999999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 t="s">
        <v>29</v>
      </c>
    </row>
    <row r="627" spans="1:40" s="16" customFormat="1" ht="11.4">
      <c r="A627" s="16" t="s">
        <v>133</v>
      </c>
      <c r="B627" s="16">
        <v>103</v>
      </c>
      <c r="C627" s="16">
        <v>13</v>
      </c>
      <c r="D627" s="16">
        <v>82</v>
      </c>
      <c r="E627" s="16">
        <v>1</v>
      </c>
      <c r="F627" s="16">
        <v>6</v>
      </c>
      <c r="G627" s="16">
        <v>0</v>
      </c>
      <c r="H627" s="16">
        <v>1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2</v>
      </c>
      <c r="S627" s="16">
        <v>38</v>
      </c>
      <c r="T627" s="16">
        <v>49</v>
      </c>
      <c r="U627" s="16">
        <v>8</v>
      </c>
      <c r="V627" s="16">
        <v>3</v>
      </c>
      <c r="W627" s="16">
        <v>0</v>
      </c>
      <c r="X627" s="16">
        <v>0</v>
      </c>
      <c r="Y627" s="16">
        <v>3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17.100000000000001</v>
      </c>
      <c r="AG627" s="16">
        <v>19.899999999999999</v>
      </c>
      <c r="AH627" s="16">
        <v>3</v>
      </c>
      <c r="AI627" s="16">
        <v>2.9129999999999998</v>
      </c>
      <c r="AJ627" s="16">
        <v>3</v>
      </c>
      <c r="AK627" s="16">
        <v>2.9129999999999998</v>
      </c>
      <c r="AL627" s="16">
        <v>3</v>
      </c>
      <c r="AM627" s="16">
        <v>2.9129999999999998</v>
      </c>
      <c r="AN627" s="16" t="s">
        <v>29</v>
      </c>
    </row>
    <row r="628" spans="1:40" s="16" customFormat="1" ht="11.4">
      <c r="A628" s="16" t="s">
        <v>134</v>
      </c>
      <c r="B628" s="16">
        <v>94</v>
      </c>
      <c r="C628" s="16">
        <v>8</v>
      </c>
      <c r="D628" s="16">
        <v>82</v>
      </c>
      <c r="E628" s="16">
        <v>0</v>
      </c>
      <c r="F628" s="16">
        <v>3</v>
      </c>
      <c r="G628" s="16">
        <v>0</v>
      </c>
      <c r="H628" s="16">
        <v>0</v>
      </c>
      <c r="I628" s="16">
        <v>0</v>
      </c>
      <c r="J628" s="16">
        <v>1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3</v>
      </c>
      <c r="S628" s="16">
        <v>24</v>
      </c>
      <c r="T628" s="16">
        <v>56</v>
      </c>
      <c r="U628" s="16">
        <v>9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16.7</v>
      </c>
      <c r="AG628" s="16">
        <v>19.3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 t="s">
        <v>29</v>
      </c>
    </row>
    <row r="629" spans="1:40" s="16" customFormat="1" ht="11.4">
      <c r="A629" s="16" t="s">
        <v>135</v>
      </c>
      <c r="B629" s="16">
        <v>106</v>
      </c>
      <c r="C629" s="16">
        <v>9</v>
      </c>
      <c r="D629" s="16">
        <v>90</v>
      </c>
      <c r="E629" s="16">
        <v>1</v>
      </c>
      <c r="F629" s="16">
        <v>5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1</v>
      </c>
      <c r="O629" s="16" t="s">
        <v>29</v>
      </c>
      <c r="P629" s="16" t="s">
        <v>135</v>
      </c>
      <c r="Q629" s="16">
        <v>0</v>
      </c>
      <c r="R629" s="16">
        <v>6</v>
      </c>
      <c r="S629" s="16">
        <v>42</v>
      </c>
      <c r="T629" s="16">
        <v>43</v>
      </c>
      <c r="U629" s="16">
        <v>11</v>
      </c>
      <c r="V629" s="16">
        <v>3</v>
      </c>
      <c r="W629" s="16">
        <v>1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</v>
      </c>
      <c r="AG629" s="16">
        <v>19.600000000000001</v>
      </c>
      <c r="AH629" s="16">
        <v>1</v>
      </c>
      <c r="AI629" s="16">
        <v>0.94299999999999995</v>
      </c>
      <c r="AJ629" s="16">
        <v>1</v>
      </c>
      <c r="AK629" s="16">
        <v>0.94299999999999995</v>
      </c>
      <c r="AL629" s="16">
        <v>1</v>
      </c>
      <c r="AM629" s="16">
        <v>0.94299999999999995</v>
      </c>
      <c r="AN629" s="16" t="s">
        <v>29</v>
      </c>
    </row>
    <row r="630" spans="1:40" s="16" customFormat="1" ht="11.4">
      <c r="A630" s="16" t="s">
        <v>136</v>
      </c>
      <c r="B630" s="16">
        <v>107</v>
      </c>
      <c r="C630" s="16">
        <v>12</v>
      </c>
      <c r="D630" s="16">
        <v>86</v>
      </c>
      <c r="E630" s="16">
        <v>1</v>
      </c>
      <c r="F630" s="16">
        <v>6</v>
      </c>
      <c r="G630" s="16">
        <v>0</v>
      </c>
      <c r="H630" s="16">
        <v>2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41</v>
      </c>
      <c r="T630" s="16">
        <v>51</v>
      </c>
      <c r="U630" s="16">
        <v>11</v>
      </c>
      <c r="V630" s="16">
        <v>3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16.3</v>
      </c>
      <c r="AG630" s="16">
        <v>19.7</v>
      </c>
      <c r="AH630" s="16">
        <v>1</v>
      </c>
      <c r="AI630" s="16">
        <v>0.93500000000000005</v>
      </c>
      <c r="AJ630" s="16">
        <v>1</v>
      </c>
      <c r="AK630" s="16">
        <v>0.93500000000000005</v>
      </c>
      <c r="AL630" s="16">
        <v>1</v>
      </c>
      <c r="AM630" s="16">
        <v>0.93500000000000005</v>
      </c>
      <c r="AN630" s="16" t="s">
        <v>29</v>
      </c>
    </row>
    <row r="631" spans="1:40" s="16" customFormat="1" ht="11.4">
      <c r="A631" s="16" t="s">
        <v>137</v>
      </c>
      <c r="B631" s="16">
        <v>100</v>
      </c>
      <c r="C631" s="16">
        <v>2</v>
      </c>
      <c r="D631" s="16">
        <v>94</v>
      </c>
      <c r="E631" s="16">
        <v>0</v>
      </c>
      <c r="F631" s="16">
        <v>3</v>
      </c>
      <c r="G631" s="16">
        <v>0</v>
      </c>
      <c r="H631" s="16">
        <v>1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6</v>
      </c>
      <c r="S631" s="16">
        <v>29</v>
      </c>
      <c r="T631" s="16">
        <v>55</v>
      </c>
      <c r="U631" s="16">
        <v>10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16.100000000000001</v>
      </c>
      <c r="AG631" s="16">
        <v>19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 t="s">
        <v>29</v>
      </c>
    </row>
    <row r="632" spans="1:40" s="16" customFormat="1" ht="11.4">
      <c r="A632" s="16" t="s">
        <v>138</v>
      </c>
      <c r="B632" s="16">
        <v>121</v>
      </c>
      <c r="C632" s="16">
        <v>11</v>
      </c>
      <c r="D632" s="16">
        <v>105</v>
      </c>
      <c r="E632" s="16">
        <v>1</v>
      </c>
      <c r="F632" s="16">
        <v>4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4</v>
      </c>
      <c r="S632" s="16">
        <v>40</v>
      </c>
      <c r="T632" s="16">
        <v>61</v>
      </c>
      <c r="U632" s="16">
        <v>12</v>
      </c>
      <c r="V632" s="16">
        <v>3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16.3</v>
      </c>
      <c r="AG632" s="16">
        <v>19.8</v>
      </c>
      <c r="AH632" s="16">
        <v>1</v>
      </c>
      <c r="AI632" s="16">
        <v>0.82599999999999996</v>
      </c>
      <c r="AJ632" s="16">
        <v>1</v>
      </c>
      <c r="AK632" s="16">
        <v>0.82599999999999996</v>
      </c>
      <c r="AL632" s="16">
        <v>1</v>
      </c>
      <c r="AM632" s="16">
        <v>0.82599999999999996</v>
      </c>
      <c r="AN632" s="16" t="s">
        <v>29</v>
      </c>
    </row>
    <row r="633" spans="1:40" s="16" customFormat="1" ht="11.4">
      <c r="A633" s="16" t="s">
        <v>139</v>
      </c>
      <c r="B633" s="16">
        <v>86</v>
      </c>
      <c r="C633" s="16">
        <v>13</v>
      </c>
      <c r="D633" s="16">
        <v>69</v>
      </c>
      <c r="E633" s="16">
        <v>2</v>
      </c>
      <c r="F633" s="16">
        <v>2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1</v>
      </c>
      <c r="S633" s="16">
        <v>23</v>
      </c>
      <c r="T633" s="16">
        <v>46</v>
      </c>
      <c r="U633" s="16">
        <v>12</v>
      </c>
      <c r="V633" s="16">
        <v>4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17.2</v>
      </c>
      <c r="AG633" s="16">
        <v>20.6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 t="s">
        <v>29</v>
      </c>
    </row>
    <row r="634" spans="1:40" s="16" customFormat="1" ht="11.4">
      <c r="A634" s="16" t="s">
        <v>140</v>
      </c>
      <c r="B634" s="16">
        <v>108</v>
      </c>
      <c r="C634" s="16">
        <v>12</v>
      </c>
      <c r="D634" s="16">
        <v>91</v>
      </c>
      <c r="E634" s="16">
        <v>0</v>
      </c>
      <c r="F634" s="16">
        <v>5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24</v>
      </c>
      <c r="T634" s="16">
        <v>59</v>
      </c>
      <c r="U634" s="16">
        <v>17</v>
      </c>
      <c r="V634" s="16">
        <v>6</v>
      </c>
      <c r="W634" s="16">
        <v>0</v>
      </c>
      <c r="X634" s="16">
        <v>2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17.899999999999999</v>
      </c>
      <c r="AG634" s="16">
        <v>21.6</v>
      </c>
      <c r="AH634" s="16">
        <v>2</v>
      </c>
      <c r="AI634" s="16">
        <v>1.8520000000000001</v>
      </c>
      <c r="AJ634" s="16">
        <v>2</v>
      </c>
      <c r="AK634" s="16">
        <v>1.8520000000000001</v>
      </c>
      <c r="AL634" s="16">
        <v>2</v>
      </c>
      <c r="AM634" s="16">
        <v>1.8520000000000001</v>
      </c>
      <c r="AN634" s="16" t="s">
        <v>29</v>
      </c>
    </row>
    <row r="635" spans="1:40" s="16" customFormat="1" ht="11.4">
      <c r="A635" s="16" t="s">
        <v>141</v>
      </c>
      <c r="B635" s="16">
        <v>98</v>
      </c>
      <c r="C635" s="16">
        <v>10</v>
      </c>
      <c r="D635" s="16">
        <v>83</v>
      </c>
      <c r="E635" s="16">
        <v>2</v>
      </c>
      <c r="F635" s="16">
        <v>3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14</v>
      </c>
      <c r="T635" s="16">
        <v>63</v>
      </c>
      <c r="U635" s="16">
        <v>17</v>
      </c>
      <c r="V635" s="16">
        <v>3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17.899999999999999</v>
      </c>
      <c r="AG635" s="16">
        <v>21.2</v>
      </c>
      <c r="AH635" s="16">
        <v>1</v>
      </c>
      <c r="AI635" s="16">
        <v>1.02</v>
      </c>
      <c r="AJ635" s="16">
        <v>1</v>
      </c>
      <c r="AK635" s="16">
        <v>1.02</v>
      </c>
      <c r="AL635" s="16">
        <v>1</v>
      </c>
      <c r="AM635" s="16">
        <v>1.02</v>
      </c>
      <c r="AN635" s="16" t="s">
        <v>29</v>
      </c>
    </row>
    <row r="636" spans="1:40" s="16" customFormat="1" ht="11.4">
      <c r="A636" s="16" t="s">
        <v>142</v>
      </c>
      <c r="B636" s="16">
        <v>90</v>
      </c>
      <c r="C636" s="16">
        <v>9</v>
      </c>
      <c r="D636" s="16">
        <v>74</v>
      </c>
      <c r="E636" s="16">
        <v>1</v>
      </c>
      <c r="F636" s="16">
        <v>4</v>
      </c>
      <c r="G636" s="16">
        <v>0</v>
      </c>
      <c r="H636" s="16">
        <v>1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1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19</v>
      </c>
      <c r="T636" s="16">
        <v>51</v>
      </c>
      <c r="U636" s="16">
        <v>15</v>
      </c>
      <c r="V636" s="16">
        <v>3</v>
      </c>
      <c r="W636" s="16">
        <v>1</v>
      </c>
      <c r="X636" s="16">
        <v>0</v>
      </c>
      <c r="Y636" s="16">
        <v>1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18.2</v>
      </c>
      <c r="AG636" s="16">
        <v>21.1</v>
      </c>
      <c r="AH636" s="16">
        <v>2</v>
      </c>
      <c r="AI636" s="16">
        <v>2.222</v>
      </c>
      <c r="AJ636" s="16">
        <v>2</v>
      </c>
      <c r="AK636" s="16">
        <v>2.222</v>
      </c>
      <c r="AL636" s="16">
        <v>2</v>
      </c>
      <c r="AM636" s="16">
        <v>2.222</v>
      </c>
      <c r="AN636" s="16" t="s">
        <v>29</v>
      </c>
    </row>
    <row r="637" spans="1:40" s="16" customFormat="1" ht="11.4">
      <c r="A637" s="16" t="s">
        <v>143</v>
      </c>
      <c r="B637" s="16">
        <v>78</v>
      </c>
      <c r="C637" s="16">
        <v>3</v>
      </c>
      <c r="D637" s="16">
        <v>73</v>
      </c>
      <c r="E637" s="16">
        <v>0</v>
      </c>
      <c r="F637" s="16">
        <v>2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2</v>
      </c>
      <c r="S637" s="16">
        <v>9</v>
      </c>
      <c r="T637" s="16">
        <v>45</v>
      </c>
      <c r="U637" s="16">
        <v>20</v>
      </c>
      <c r="V637" s="16">
        <v>2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17.899999999999999</v>
      </c>
      <c r="AG637" s="16">
        <v>22.3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 t="s">
        <v>29</v>
      </c>
    </row>
    <row r="638" spans="1:40" s="16" customFormat="1" ht="11.4">
      <c r="A638" s="16" t="s">
        <v>144</v>
      </c>
      <c r="B638" s="16">
        <v>73</v>
      </c>
      <c r="C638" s="16">
        <v>8</v>
      </c>
      <c r="D638" s="16">
        <v>59</v>
      </c>
      <c r="E638" s="16">
        <v>2</v>
      </c>
      <c r="F638" s="16">
        <v>4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12</v>
      </c>
      <c r="T638" s="16">
        <v>51</v>
      </c>
      <c r="U638" s="16">
        <v>9</v>
      </c>
      <c r="V638" s="16">
        <v>1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17.3</v>
      </c>
      <c r="AG638" s="16">
        <v>19.899999999999999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 t="s">
        <v>29</v>
      </c>
    </row>
    <row r="639" spans="1:40" s="16" customFormat="1" ht="11.4">
      <c r="A639" s="16" t="s">
        <v>145</v>
      </c>
      <c r="B639" s="16">
        <v>88</v>
      </c>
      <c r="C639" s="16">
        <v>4</v>
      </c>
      <c r="D639" s="16">
        <v>82</v>
      </c>
      <c r="E639" s="16">
        <v>0</v>
      </c>
      <c r="F639" s="16">
        <v>2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5</v>
      </c>
      <c r="S639" s="16">
        <v>31</v>
      </c>
      <c r="T639" s="16">
        <v>45</v>
      </c>
      <c r="U639" s="16">
        <v>6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15.5</v>
      </c>
      <c r="AG639" s="16">
        <v>18.7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1.4">
      <c r="A640" s="16" t="s">
        <v>146</v>
      </c>
      <c r="B640" s="16">
        <v>89</v>
      </c>
      <c r="C640" s="16">
        <v>6</v>
      </c>
      <c r="D640" s="16">
        <v>75</v>
      </c>
      <c r="E640" s="16">
        <v>0</v>
      </c>
      <c r="F640" s="16">
        <v>5</v>
      </c>
      <c r="G640" s="16">
        <v>0</v>
      </c>
      <c r="H640" s="16">
        <v>1</v>
      </c>
      <c r="I640" s="16">
        <v>0</v>
      </c>
      <c r="J640" s="16">
        <v>0</v>
      </c>
      <c r="K640" s="16">
        <v>0</v>
      </c>
      <c r="L640" s="16">
        <v>2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6</v>
      </c>
      <c r="S640" s="16">
        <v>18</v>
      </c>
      <c r="T640" s="16">
        <v>49</v>
      </c>
      <c r="U640" s="16">
        <v>8</v>
      </c>
      <c r="V640" s="16">
        <v>6</v>
      </c>
      <c r="W640" s="16">
        <v>2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17.3</v>
      </c>
      <c r="AG640" s="16">
        <v>21.5</v>
      </c>
      <c r="AH640" s="16">
        <v>2</v>
      </c>
      <c r="AI640" s="16">
        <v>2.2469999999999999</v>
      </c>
      <c r="AJ640" s="16">
        <v>2</v>
      </c>
      <c r="AK640" s="16">
        <v>2.2469999999999999</v>
      </c>
      <c r="AL640" s="16">
        <v>2</v>
      </c>
      <c r="AM640" s="16">
        <v>2.2469999999999999</v>
      </c>
      <c r="AN640" s="16" t="s">
        <v>29</v>
      </c>
    </row>
    <row r="641" spans="1:40" s="16" customFormat="1" ht="11.4">
      <c r="A641" s="16" t="s">
        <v>147</v>
      </c>
      <c r="B641" s="16">
        <v>94</v>
      </c>
      <c r="C641" s="16">
        <v>5</v>
      </c>
      <c r="D641" s="16">
        <v>79</v>
      </c>
      <c r="E641" s="16">
        <v>2</v>
      </c>
      <c r="F641" s="16">
        <v>7</v>
      </c>
      <c r="G641" s="16">
        <v>0</v>
      </c>
      <c r="H641" s="16">
        <v>0</v>
      </c>
      <c r="I641" s="16">
        <v>1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5</v>
      </c>
      <c r="S641" s="16">
        <v>23</v>
      </c>
      <c r="T641" s="16">
        <v>52</v>
      </c>
      <c r="U641" s="16">
        <v>11</v>
      </c>
      <c r="V641" s="16">
        <v>3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16.8</v>
      </c>
      <c r="AG641" s="16">
        <v>20.100000000000001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 t="s">
        <v>29</v>
      </c>
    </row>
    <row r="642" spans="1:40" s="16" customFormat="1" ht="11.4">
      <c r="A642" s="16" t="s">
        <v>148</v>
      </c>
      <c r="B642" s="16">
        <v>95</v>
      </c>
      <c r="C642" s="16">
        <v>3</v>
      </c>
      <c r="D642" s="16">
        <v>92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2</v>
      </c>
      <c r="S642" s="16">
        <v>33</v>
      </c>
      <c r="T642" s="16">
        <v>51</v>
      </c>
      <c r="U642" s="16">
        <v>7</v>
      </c>
      <c r="V642" s="16">
        <v>2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16.2</v>
      </c>
      <c r="AG642" s="16">
        <v>18.600000000000001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29</v>
      </c>
    </row>
    <row r="643" spans="1:40" s="16" customFormat="1" ht="11.4">
      <c r="A643" s="16" t="s">
        <v>149</v>
      </c>
      <c r="B643" s="16">
        <v>87</v>
      </c>
      <c r="C643" s="16">
        <v>4</v>
      </c>
      <c r="D643" s="16">
        <v>79</v>
      </c>
      <c r="E643" s="16">
        <v>1</v>
      </c>
      <c r="F643" s="16">
        <v>3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2</v>
      </c>
      <c r="S643" s="16">
        <v>24</v>
      </c>
      <c r="T643" s="16">
        <v>45</v>
      </c>
      <c r="U643" s="16">
        <v>15</v>
      </c>
      <c r="V643" s="16">
        <v>1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16.5</v>
      </c>
      <c r="AG643" s="16">
        <v>20.5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 t="s">
        <v>29</v>
      </c>
    </row>
    <row r="644" spans="1:40" s="16" customFormat="1" ht="11.4">
      <c r="A644" s="16" t="s">
        <v>150</v>
      </c>
      <c r="B644" s="16">
        <v>65</v>
      </c>
      <c r="C644" s="16">
        <v>5</v>
      </c>
      <c r="D644" s="16">
        <v>56</v>
      </c>
      <c r="E644" s="16">
        <v>0</v>
      </c>
      <c r="F644" s="16">
        <v>4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9</v>
      </c>
      <c r="T644" s="16">
        <v>49</v>
      </c>
      <c r="U644" s="16">
        <v>7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17.2</v>
      </c>
      <c r="AG644" s="16">
        <v>19.7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29</v>
      </c>
    </row>
    <row r="645" spans="1:40" s="17" customFormat="1" ht="12">
      <c r="A645" s="17" t="s">
        <v>151</v>
      </c>
      <c r="B645" s="17">
        <v>4899</v>
      </c>
      <c r="C645" s="17">
        <v>233</v>
      </c>
      <c r="D645" s="17">
        <v>4264</v>
      </c>
      <c r="E645" s="17">
        <v>45</v>
      </c>
      <c r="F645" s="17">
        <v>314</v>
      </c>
      <c r="G645" s="17">
        <v>11</v>
      </c>
      <c r="H645" s="17">
        <v>11</v>
      </c>
      <c r="I645" s="17">
        <v>6</v>
      </c>
      <c r="J645" s="17">
        <v>7</v>
      </c>
      <c r="K645" s="17">
        <v>1</v>
      </c>
      <c r="L645" s="17">
        <v>6</v>
      </c>
      <c r="M645" s="17">
        <v>0</v>
      </c>
      <c r="N645" s="17">
        <v>1</v>
      </c>
      <c r="O645" s="17" t="s">
        <v>29</v>
      </c>
      <c r="P645" s="17" t="s">
        <v>151</v>
      </c>
      <c r="Q645" s="17">
        <v>0</v>
      </c>
      <c r="R645" s="17">
        <v>216</v>
      </c>
      <c r="S645" s="17">
        <v>1555</v>
      </c>
      <c r="T645" s="17">
        <v>2613</v>
      </c>
      <c r="U645" s="17">
        <v>445</v>
      </c>
      <c r="V645" s="17">
        <v>52</v>
      </c>
      <c r="W645" s="17">
        <v>11</v>
      </c>
      <c r="X645" s="17">
        <v>3</v>
      </c>
      <c r="Y645" s="17">
        <v>0</v>
      </c>
      <c r="Z645" s="17">
        <v>0</v>
      </c>
      <c r="AA645" s="17">
        <v>2</v>
      </c>
      <c r="AB645" s="17">
        <v>0</v>
      </c>
      <c r="AC645" s="17">
        <v>0</v>
      </c>
      <c r="AD645" s="17">
        <v>0</v>
      </c>
      <c r="AE645" s="17">
        <v>2</v>
      </c>
      <c r="AF645" s="17">
        <v>16.100000000000001</v>
      </c>
      <c r="AG645" s="17">
        <v>19.3</v>
      </c>
      <c r="AH645" s="17">
        <v>18</v>
      </c>
      <c r="AI645" s="17">
        <v>0.36699999999999999</v>
      </c>
      <c r="AJ645" s="17">
        <v>18</v>
      </c>
      <c r="AK645" s="17">
        <v>0.36699999999999999</v>
      </c>
      <c r="AL645" s="17">
        <v>18</v>
      </c>
      <c r="AM645" s="17">
        <v>0.36699999999999999</v>
      </c>
      <c r="AN645" s="17" t="s">
        <v>29</v>
      </c>
    </row>
    <row r="646" spans="1:40" s="17" customFormat="1" ht="12">
      <c r="A646" s="17" t="s">
        <v>152</v>
      </c>
      <c r="B646" s="17">
        <v>6188</v>
      </c>
      <c r="C646" s="17">
        <v>345</v>
      </c>
      <c r="D646" s="17">
        <v>5357</v>
      </c>
      <c r="E646" s="17">
        <v>58</v>
      </c>
      <c r="F646" s="17">
        <v>376</v>
      </c>
      <c r="G646" s="17">
        <v>11</v>
      </c>
      <c r="H646" s="17">
        <v>17</v>
      </c>
      <c r="I646" s="17">
        <v>6</v>
      </c>
      <c r="J646" s="17">
        <v>8</v>
      </c>
      <c r="K646" s="17">
        <v>1</v>
      </c>
      <c r="L646" s="17">
        <v>6</v>
      </c>
      <c r="M646" s="17">
        <v>0</v>
      </c>
      <c r="N646" s="17">
        <v>3</v>
      </c>
      <c r="O646" s="17" t="s">
        <v>29</v>
      </c>
      <c r="P646" s="17" t="s">
        <v>152</v>
      </c>
      <c r="Q646" s="17">
        <v>0</v>
      </c>
      <c r="R646" s="17">
        <v>274</v>
      </c>
      <c r="S646" s="17">
        <v>1950</v>
      </c>
      <c r="T646" s="17">
        <v>3244</v>
      </c>
      <c r="U646" s="17">
        <v>604</v>
      </c>
      <c r="V646" s="17">
        <v>87</v>
      </c>
      <c r="W646" s="17">
        <v>16</v>
      </c>
      <c r="X646" s="17">
        <v>5</v>
      </c>
      <c r="Y646" s="17">
        <v>4</v>
      </c>
      <c r="Z646" s="17">
        <v>0</v>
      </c>
      <c r="AA646" s="17">
        <v>2</v>
      </c>
      <c r="AB646" s="17">
        <v>0</v>
      </c>
      <c r="AC646" s="17">
        <v>0</v>
      </c>
      <c r="AD646" s="17">
        <v>0</v>
      </c>
      <c r="AE646" s="17">
        <v>2</v>
      </c>
      <c r="AF646" s="17">
        <v>16.2</v>
      </c>
      <c r="AG646" s="17">
        <v>19.5</v>
      </c>
      <c r="AH646" s="17">
        <v>29</v>
      </c>
      <c r="AI646" s="17">
        <v>0.46899999999999997</v>
      </c>
      <c r="AJ646" s="17">
        <v>29</v>
      </c>
      <c r="AK646" s="17">
        <v>0.46899999999999997</v>
      </c>
      <c r="AL646" s="17">
        <v>29</v>
      </c>
      <c r="AM646" s="17">
        <v>0.46899999999999997</v>
      </c>
      <c r="AN646" s="17" t="s">
        <v>29</v>
      </c>
    </row>
    <row r="647" spans="1:40" s="17" customFormat="1" ht="12">
      <c r="A647" s="17" t="s">
        <v>153</v>
      </c>
      <c r="B647" s="17">
        <v>6857</v>
      </c>
      <c r="C647" s="17">
        <v>383</v>
      </c>
      <c r="D647" s="17">
        <v>5952</v>
      </c>
      <c r="E647" s="17">
        <v>63</v>
      </c>
      <c r="F647" s="17">
        <v>403</v>
      </c>
      <c r="G647" s="17">
        <v>11</v>
      </c>
      <c r="H647" s="17">
        <v>18</v>
      </c>
      <c r="I647" s="17">
        <v>7</v>
      </c>
      <c r="J647" s="17">
        <v>8</v>
      </c>
      <c r="K647" s="17">
        <v>1</v>
      </c>
      <c r="L647" s="17">
        <v>8</v>
      </c>
      <c r="M647" s="17">
        <v>0</v>
      </c>
      <c r="N647" s="17">
        <v>3</v>
      </c>
      <c r="O647" s="17" t="s">
        <v>29</v>
      </c>
      <c r="P647" s="17" t="s">
        <v>153</v>
      </c>
      <c r="Q647" s="17">
        <v>0</v>
      </c>
      <c r="R647" s="17">
        <v>296</v>
      </c>
      <c r="S647" s="17">
        <v>2109</v>
      </c>
      <c r="T647" s="17">
        <v>3631</v>
      </c>
      <c r="U647" s="17">
        <v>687</v>
      </c>
      <c r="V647" s="17">
        <v>103</v>
      </c>
      <c r="W647" s="17">
        <v>18</v>
      </c>
      <c r="X647" s="17">
        <v>5</v>
      </c>
      <c r="Y647" s="17">
        <v>4</v>
      </c>
      <c r="Z647" s="17">
        <v>0</v>
      </c>
      <c r="AA647" s="17">
        <v>2</v>
      </c>
      <c r="AB647" s="17">
        <v>0</v>
      </c>
      <c r="AC647" s="17">
        <v>0</v>
      </c>
      <c r="AD647" s="17">
        <v>0</v>
      </c>
      <c r="AE647" s="17">
        <v>2</v>
      </c>
      <c r="AF647" s="17">
        <v>16.3</v>
      </c>
      <c r="AG647" s="17">
        <v>19.5</v>
      </c>
      <c r="AH647" s="17">
        <v>31</v>
      </c>
      <c r="AI647" s="17">
        <v>0.45200000000000001</v>
      </c>
      <c r="AJ647" s="17">
        <v>31</v>
      </c>
      <c r="AK647" s="17">
        <v>0.45200000000000001</v>
      </c>
      <c r="AL647" s="17">
        <v>31</v>
      </c>
      <c r="AM647" s="17">
        <v>0.45200000000000001</v>
      </c>
      <c r="AN647" s="17" t="s">
        <v>29</v>
      </c>
    </row>
    <row r="648" spans="1:40" s="17" customFormat="1" ht="12">
      <c r="A648" s="17" t="s">
        <v>154</v>
      </c>
      <c r="B648" s="17">
        <v>7530</v>
      </c>
      <c r="C648" s="17">
        <v>422</v>
      </c>
      <c r="D648" s="17">
        <v>6515</v>
      </c>
      <c r="E648" s="17">
        <v>63</v>
      </c>
      <c r="F648" s="17">
        <v>464</v>
      </c>
      <c r="G648" s="17">
        <v>18</v>
      </c>
      <c r="H648" s="17">
        <v>19</v>
      </c>
      <c r="I648" s="17">
        <v>7</v>
      </c>
      <c r="J648" s="17">
        <v>10</v>
      </c>
      <c r="K648" s="17">
        <v>1</v>
      </c>
      <c r="L648" s="17">
        <v>8</v>
      </c>
      <c r="M648" s="17">
        <v>0</v>
      </c>
      <c r="N648" s="17">
        <v>3</v>
      </c>
      <c r="O648" s="17" t="s">
        <v>29</v>
      </c>
      <c r="P648" s="17" t="s">
        <v>154</v>
      </c>
      <c r="Q648" s="17">
        <v>0</v>
      </c>
      <c r="R648" s="17">
        <v>300</v>
      </c>
      <c r="S648" s="17">
        <v>2164</v>
      </c>
      <c r="T648" s="17">
        <v>4000</v>
      </c>
      <c r="U648" s="17">
        <v>904</v>
      </c>
      <c r="V648" s="17">
        <v>129</v>
      </c>
      <c r="W648" s="17">
        <v>20</v>
      </c>
      <c r="X648" s="17">
        <v>5</v>
      </c>
      <c r="Y648" s="17">
        <v>4</v>
      </c>
      <c r="Z648" s="17">
        <v>0</v>
      </c>
      <c r="AA648" s="17">
        <v>2</v>
      </c>
      <c r="AB648" s="17">
        <v>0</v>
      </c>
      <c r="AC648" s="17">
        <v>0</v>
      </c>
      <c r="AD648" s="17">
        <v>0</v>
      </c>
      <c r="AE648" s="17">
        <v>2</v>
      </c>
      <c r="AF648" s="17">
        <v>16.5</v>
      </c>
      <c r="AG648" s="17">
        <v>19.899999999999999</v>
      </c>
      <c r="AH648" s="17">
        <v>33</v>
      </c>
      <c r="AI648" s="17">
        <v>0.438</v>
      </c>
      <c r="AJ648" s="17">
        <v>33</v>
      </c>
      <c r="AK648" s="17">
        <v>0.438</v>
      </c>
      <c r="AL648" s="17">
        <v>33</v>
      </c>
      <c r="AM648" s="17">
        <v>0.438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1.4">
      <c r="A656" s="16" t="s">
        <v>55</v>
      </c>
      <c r="B656" s="16">
        <v>96</v>
      </c>
      <c r="C656" s="16">
        <v>2</v>
      </c>
      <c r="D656" s="16">
        <v>91</v>
      </c>
      <c r="E656" s="16">
        <v>0</v>
      </c>
      <c r="F656" s="16">
        <v>3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1</v>
      </c>
      <c r="S656" s="16">
        <v>23</v>
      </c>
      <c r="T656" s="16">
        <v>65</v>
      </c>
      <c r="U656" s="16">
        <v>7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16.600000000000001</v>
      </c>
      <c r="AG656" s="16">
        <v>18.7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 t="s">
        <v>29</v>
      </c>
    </row>
    <row r="657" spans="1:40" s="16" customFormat="1" ht="11.4">
      <c r="A657" s="16" t="s">
        <v>56</v>
      </c>
      <c r="B657" s="16">
        <v>60</v>
      </c>
      <c r="C657" s="16">
        <v>5</v>
      </c>
      <c r="D657" s="16">
        <v>50</v>
      </c>
      <c r="E657" s="16">
        <v>0</v>
      </c>
      <c r="F657" s="16">
        <v>4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7</v>
      </c>
      <c r="T657" s="16">
        <v>40</v>
      </c>
      <c r="U657" s="16">
        <v>13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17.899999999999999</v>
      </c>
      <c r="AG657" s="16">
        <v>21.3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1.4">
      <c r="A658" s="16" t="s">
        <v>57</v>
      </c>
      <c r="B658" s="16">
        <v>49</v>
      </c>
      <c r="C658" s="16">
        <v>3</v>
      </c>
      <c r="D658" s="16">
        <v>41</v>
      </c>
      <c r="E658" s="16">
        <v>0</v>
      </c>
      <c r="F658" s="16">
        <v>5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2</v>
      </c>
      <c r="S658" s="16">
        <v>10</v>
      </c>
      <c r="T658" s="16">
        <v>31</v>
      </c>
      <c r="U658" s="16">
        <v>5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16.7</v>
      </c>
      <c r="AG658" s="16">
        <v>19.899999999999999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29</v>
      </c>
    </row>
    <row r="659" spans="1:40" s="16" customFormat="1" ht="11.4">
      <c r="A659" s="16" t="s">
        <v>58</v>
      </c>
      <c r="B659" s="16">
        <v>60</v>
      </c>
      <c r="C659" s="16">
        <v>3</v>
      </c>
      <c r="D659" s="16">
        <v>51</v>
      </c>
      <c r="E659" s="16">
        <v>1</v>
      </c>
      <c r="F659" s="16">
        <v>5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10</v>
      </c>
      <c r="T659" s="16">
        <v>33</v>
      </c>
      <c r="U659" s="16">
        <v>14</v>
      </c>
      <c r="V659" s="16">
        <v>1</v>
      </c>
      <c r="W659" s="16">
        <v>2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18.899999999999999</v>
      </c>
      <c r="AG659" s="16">
        <v>22.5</v>
      </c>
      <c r="AH659" s="16">
        <v>2</v>
      </c>
      <c r="AI659" s="16">
        <v>3.3330000000000002</v>
      </c>
      <c r="AJ659" s="16">
        <v>2</v>
      </c>
      <c r="AK659" s="16">
        <v>3.3330000000000002</v>
      </c>
      <c r="AL659" s="16">
        <v>2</v>
      </c>
      <c r="AM659" s="16">
        <v>3.3330000000000002</v>
      </c>
      <c r="AN659" s="16" t="s">
        <v>29</v>
      </c>
    </row>
    <row r="660" spans="1:40" s="16" customFormat="1" ht="11.4">
      <c r="A660" s="16" t="s">
        <v>59</v>
      </c>
      <c r="B660" s="16">
        <v>50</v>
      </c>
      <c r="C660" s="16">
        <v>0</v>
      </c>
      <c r="D660" s="16">
        <v>49</v>
      </c>
      <c r="E660" s="16">
        <v>0</v>
      </c>
      <c r="F660" s="16">
        <v>1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13</v>
      </c>
      <c r="T660" s="16">
        <v>30</v>
      </c>
      <c r="U660" s="16">
        <v>6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16.600000000000001</v>
      </c>
      <c r="AG660" s="16">
        <v>20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1.4">
      <c r="A661" s="16" t="s">
        <v>60</v>
      </c>
      <c r="B661" s="16">
        <v>49</v>
      </c>
      <c r="C661" s="16">
        <v>0</v>
      </c>
      <c r="D661" s="16">
        <v>48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2</v>
      </c>
      <c r="T661" s="16">
        <v>38</v>
      </c>
      <c r="U661" s="16">
        <v>9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18.399999999999999</v>
      </c>
      <c r="AG661" s="16">
        <v>20.6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1.4">
      <c r="A662" s="16" t="s">
        <v>61</v>
      </c>
      <c r="B662" s="16">
        <v>51</v>
      </c>
      <c r="C662" s="16">
        <v>3</v>
      </c>
      <c r="D662" s="16">
        <v>45</v>
      </c>
      <c r="E662" s="16">
        <v>0</v>
      </c>
      <c r="F662" s="16">
        <v>2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11</v>
      </c>
      <c r="T662" s="16">
        <v>30</v>
      </c>
      <c r="U662" s="16">
        <v>8</v>
      </c>
      <c r="V662" s="16">
        <v>0</v>
      </c>
      <c r="W662" s="16">
        <v>2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17.600000000000001</v>
      </c>
      <c r="AG662" s="16">
        <v>21.1</v>
      </c>
      <c r="AH662" s="16">
        <v>2</v>
      </c>
      <c r="AI662" s="16">
        <v>3.9220000000000002</v>
      </c>
      <c r="AJ662" s="16">
        <v>2</v>
      </c>
      <c r="AK662" s="16">
        <v>3.9220000000000002</v>
      </c>
      <c r="AL662" s="16">
        <v>2</v>
      </c>
      <c r="AM662" s="16">
        <v>3.9220000000000002</v>
      </c>
      <c r="AN662" s="16" t="s">
        <v>29</v>
      </c>
    </row>
    <row r="663" spans="1:40" s="16" customFormat="1" ht="11.4">
      <c r="A663" s="16" t="s">
        <v>62</v>
      </c>
      <c r="B663" s="16">
        <v>43</v>
      </c>
      <c r="C663" s="16">
        <v>2</v>
      </c>
      <c r="D663" s="16">
        <v>38</v>
      </c>
      <c r="E663" s="16">
        <v>0</v>
      </c>
      <c r="F663" s="16">
        <v>3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2</v>
      </c>
      <c r="S663" s="16">
        <v>14</v>
      </c>
      <c r="T663" s="16">
        <v>15</v>
      </c>
      <c r="U663" s="16">
        <v>11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17.2</v>
      </c>
      <c r="AG663" s="16">
        <v>21.4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1.4">
      <c r="A664" s="16" t="s">
        <v>63</v>
      </c>
      <c r="B664" s="16">
        <v>41</v>
      </c>
      <c r="C664" s="16">
        <v>1</v>
      </c>
      <c r="D664" s="16">
        <v>39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10</v>
      </c>
      <c r="T664" s="16">
        <v>22</v>
      </c>
      <c r="U664" s="16">
        <v>9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17.7</v>
      </c>
      <c r="AG664" s="16">
        <v>20.3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1.4">
      <c r="A665" s="16" t="s">
        <v>64</v>
      </c>
      <c r="B665" s="16">
        <v>36</v>
      </c>
      <c r="C665" s="16">
        <v>2</v>
      </c>
      <c r="D665" s="16">
        <v>31</v>
      </c>
      <c r="E665" s="16">
        <v>0</v>
      </c>
      <c r="F665" s="16">
        <v>3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6</v>
      </c>
      <c r="T665" s="16">
        <v>18</v>
      </c>
      <c r="U665" s="16">
        <v>12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18.3</v>
      </c>
      <c r="AG665" s="16">
        <v>21.4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29</v>
      </c>
    </row>
    <row r="666" spans="1:40" s="16" customFormat="1" ht="11.4">
      <c r="A666" s="16" t="s">
        <v>65</v>
      </c>
      <c r="B666" s="16">
        <v>32</v>
      </c>
      <c r="C666" s="16">
        <v>0</v>
      </c>
      <c r="D666" s="16">
        <v>31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3</v>
      </c>
      <c r="T666" s="16">
        <v>17</v>
      </c>
      <c r="U666" s="16">
        <v>10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2</v>
      </c>
      <c r="AF666" s="16">
        <v>23.1</v>
      </c>
      <c r="AG666" s="16">
        <v>21.8</v>
      </c>
      <c r="AH666" s="16">
        <v>2</v>
      </c>
      <c r="AI666" s="16">
        <v>6.25</v>
      </c>
      <c r="AJ666" s="16">
        <v>2</v>
      </c>
      <c r="AK666" s="16">
        <v>6.25</v>
      </c>
      <c r="AL666" s="16">
        <v>2</v>
      </c>
      <c r="AM666" s="16">
        <v>6.25</v>
      </c>
      <c r="AN666" s="16" t="s">
        <v>29</v>
      </c>
    </row>
    <row r="667" spans="1:40" s="16" customFormat="1" ht="11.4">
      <c r="A667" s="16" t="s">
        <v>66</v>
      </c>
      <c r="B667" s="16">
        <v>23</v>
      </c>
      <c r="C667" s="16">
        <v>0</v>
      </c>
      <c r="D667" s="16">
        <v>20</v>
      </c>
      <c r="E667" s="16">
        <v>0</v>
      </c>
      <c r="F667" s="16">
        <v>3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4</v>
      </c>
      <c r="T667" s="16">
        <v>12</v>
      </c>
      <c r="U667" s="16">
        <v>7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18.3</v>
      </c>
      <c r="AG667" s="16">
        <v>20.8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1.4">
      <c r="A668" s="16" t="s">
        <v>67</v>
      </c>
      <c r="B668" s="16">
        <v>25</v>
      </c>
      <c r="C668" s="16">
        <v>0</v>
      </c>
      <c r="D668" s="16">
        <v>23</v>
      </c>
      <c r="E668" s="16">
        <v>0</v>
      </c>
      <c r="F668" s="16">
        <v>2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2</v>
      </c>
      <c r="T668" s="16">
        <v>14</v>
      </c>
      <c r="U668" s="16">
        <v>9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18.3</v>
      </c>
      <c r="AG668" s="16">
        <v>21.1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1.4">
      <c r="A669" s="16" t="s">
        <v>68</v>
      </c>
      <c r="B669" s="16">
        <v>23</v>
      </c>
      <c r="C669" s="16">
        <v>2</v>
      </c>
      <c r="D669" s="16">
        <v>20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5</v>
      </c>
      <c r="T669" s="16">
        <v>12</v>
      </c>
      <c r="U669" s="16">
        <v>6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17.899999999999999</v>
      </c>
      <c r="AG669" s="16">
        <v>21.4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1.4">
      <c r="A670" s="16" t="s">
        <v>69</v>
      </c>
      <c r="B670" s="16">
        <v>28</v>
      </c>
      <c r="C670" s="16">
        <v>2</v>
      </c>
      <c r="D670" s="16">
        <v>22</v>
      </c>
      <c r="E670" s="16">
        <v>0</v>
      </c>
      <c r="F670" s="16">
        <v>3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3</v>
      </c>
      <c r="T670" s="16">
        <v>18</v>
      </c>
      <c r="U670" s="16">
        <v>5</v>
      </c>
      <c r="V670" s="16">
        <v>1</v>
      </c>
      <c r="W670" s="16">
        <v>1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19</v>
      </c>
      <c r="AG670" s="16">
        <v>23.1</v>
      </c>
      <c r="AH670" s="16">
        <v>1</v>
      </c>
      <c r="AI670" s="16">
        <v>3.5710000000000002</v>
      </c>
      <c r="AJ670" s="16">
        <v>1</v>
      </c>
      <c r="AK670" s="16">
        <v>3.5710000000000002</v>
      </c>
      <c r="AL670" s="16">
        <v>1</v>
      </c>
      <c r="AM670" s="16">
        <v>3.5710000000000002</v>
      </c>
      <c r="AN670" s="16" t="s">
        <v>29</v>
      </c>
    </row>
    <row r="671" spans="1:40" s="16" customFormat="1" ht="11.4">
      <c r="A671" s="16" t="s">
        <v>70</v>
      </c>
      <c r="B671" s="16">
        <v>24</v>
      </c>
      <c r="C671" s="16">
        <v>3</v>
      </c>
      <c r="D671" s="16">
        <v>20</v>
      </c>
      <c r="E671" s="16">
        <v>0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2</v>
      </c>
      <c r="T671" s="16">
        <v>14</v>
      </c>
      <c r="U671" s="16">
        <v>7</v>
      </c>
      <c r="V671" s="16">
        <v>1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19.100000000000001</v>
      </c>
      <c r="AG671" s="16">
        <v>23.3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1.4">
      <c r="A672" s="16" t="s">
        <v>71</v>
      </c>
      <c r="B672" s="16">
        <v>18</v>
      </c>
      <c r="C672" s="16">
        <v>1</v>
      </c>
      <c r="D672" s="16">
        <v>16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1</v>
      </c>
      <c r="T672" s="16">
        <v>11</v>
      </c>
      <c r="U672" s="16">
        <v>6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18.5</v>
      </c>
      <c r="AG672" s="16">
        <v>22.1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1.4">
      <c r="A673" s="16" t="s">
        <v>72</v>
      </c>
      <c r="B673" s="16">
        <v>30</v>
      </c>
      <c r="C673" s="16">
        <v>0</v>
      </c>
      <c r="D673" s="16">
        <v>28</v>
      </c>
      <c r="E673" s="16">
        <v>0</v>
      </c>
      <c r="F673" s="16">
        <v>2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5</v>
      </c>
      <c r="T673" s="16">
        <v>19</v>
      </c>
      <c r="U673" s="16">
        <v>6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18</v>
      </c>
      <c r="AG673" s="16">
        <v>21.4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1.4">
      <c r="A674" s="16" t="s">
        <v>73</v>
      </c>
      <c r="B674" s="16">
        <v>19</v>
      </c>
      <c r="C674" s="16">
        <v>0</v>
      </c>
      <c r="D674" s="16">
        <v>17</v>
      </c>
      <c r="E674" s="16">
        <v>0</v>
      </c>
      <c r="F674" s="16">
        <v>2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3</v>
      </c>
      <c r="T674" s="16">
        <v>8</v>
      </c>
      <c r="U674" s="16">
        <v>7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19.399999999999999</v>
      </c>
      <c r="AG674" s="16">
        <v>23.3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1.4">
      <c r="A675" s="16" t="s">
        <v>74</v>
      </c>
      <c r="B675" s="16">
        <v>23</v>
      </c>
      <c r="C675" s="16">
        <v>0</v>
      </c>
      <c r="D675" s="16">
        <v>19</v>
      </c>
      <c r="E675" s="16">
        <v>0</v>
      </c>
      <c r="F675" s="16">
        <v>3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4</v>
      </c>
      <c r="T675" s="16">
        <v>16</v>
      </c>
      <c r="U675" s="16">
        <v>3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17.2</v>
      </c>
      <c r="AG675" s="16">
        <v>19.8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1.4">
      <c r="A676" s="16" t="s">
        <v>75</v>
      </c>
      <c r="B676" s="16">
        <v>20</v>
      </c>
      <c r="C676" s="16">
        <v>0</v>
      </c>
      <c r="D676" s="16">
        <v>18</v>
      </c>
      <c r="E676" s="16">
        <v>0</v>
      </c>
      <c r="F676" s="16">
        <v>2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4</v>
      </c>
      <c r="T676" s="16">
        <v>12</v>
      </c>
      <c r="U676" s="16">
        <v>3</v>
      </c>
      <c r="V676" s="16">
        <v>1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17.5</v>
      </c>
      <c r="AG676" s="16">
        <v>21.9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1.4">
      <c r="A677" s="16" t="s">
        <v>76</v>
      </c>
      <c r="B677" s="16">
        <v>22</v>
      </c>
      <c r="C677" s="16">
        <v>1</v>
      </c>
      <c r="D677" s="16">
        <v>15</v>
      </c>
      <c r="E677" s="16">
        <v>0</v>
      </c>
      <c r="F677" s="16">
        <v>6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2</v>
      </c>
      <c r="S677" s="16">
        <v>4</v>
      </c>
      <c r="T677" s="16">
        <v>13</v>
      </c>
      <c r="U677" s="16">
        <v>3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16.100000000000001</v>
      </c>
      <c r="AG677" s="16">
        <v>20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1.4">
      <c r="A678" s="16" t="s">
        <v>77</v>
      </c>
      <c r="B678" s="16">
        <v>12</v>
      </c>
      <c r="C678" s="16">
        <v>0</v>
      </c>
      <c r="D678" s="16">
        <v>10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2</v>
      </c>
      <c r="T678" s="16">
        <v>7</v>
      </c>
      <c r="U678" s="16">
        <v>3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18.600000000000001</v>
      </c>
      <c r="AG678" s="16">
        <v>22.5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1.4">
      <c r="A679" s="16" t="s">
        <v>78</v>
      </c>
      <c r="B679" s="16">
        <v>16</v>
      </c>
      <c r="C679" s="16">
        <v>0</v>
      </c>
      <c r="D679" s="16">
        <v>13</v>
      </c>
      <c r="E679" s="16">
        <v>0</v>
      </c>
      <c r="F679" s="16">
        <v>2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2</v>
      </c>
      <c r="T679" s="16">
        <v>13</v>
      </c>
      <c r="U679" s="16">
        <v>1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17.100000000000001</v>
      </c>
      <c r="AG679" s="16">
        <v>19.3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1.4">
      <c r="A680" s="16" t="s">
        <v>79</v>
      </c>
      <c r="B680" s="16">
        <v>19</v>
      </c>
      <c r="C680" s="16">
        <v>0</v>
      </c>
      <c r="D680" s="16">
        <v>15</v>
      </c>
      <c r="E680" s="16">
        <v>0</v>
      </c>
      <c r="F680" s="16">
        <v>4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2</v>
      </c>
      <c r="T680" s="16">
        <v>10</v>
      </c>
      <c r="U680" s="16">
        <v>7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18.399999999999999</v>
      </c>
      <c r="AG680" s="16">
        <v>21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1.4">
      <c r="A681" s="16" t="s">
        <v>80</v>
      </c>
      <c r="B681" s="16">
        <v>17</v>
      </c>
      <c r="C681" s="16">
        <v>0</v>
      </c>
      <c r="D681" s="16">
        <v>16</v>
      </c>
      <c r="E681" s="16">
        <v>0</v>
      </c>
      <c r="F681" s="16">
        <v>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7</v>
      </c>
      <c r="U681" s="16">
        <v>8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19.899999999999999</v>
      </c>
      <c r="AG681" s="16">
        <v>23.7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1.4">
      <c r="A682" s="16" t="s">
        <v>81</v>
      </c>
      <c r="B682" s="16">
        <v>16</v>
      </c>
      <c r="C682" s="16">
        <v>0</v>
      </c>
      <c r="D682" s="16">
        <v>13</v>
      </c>
      <c r="E682" s="16">
        <v>0</v>
      </c>
      <c r="F682" s="16">
        <v>3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1</v>
      </c>
      <c r="S682" s="16">
        <v>0</v>
      </c>
      <c r="T682" s="16">
        <v>8</v>
      </c>
      <c r="U682" s="16">
        <v>6</v>
      </c>
      <c r="V682" s="16">
        <v>1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19.100000000000001</v>
      </c>
      <c r="AG682" s="16">
        <v>22.3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1.4">
      <c r="A683" s="16" t="s">
        <v>82</v>
      </c>
      <c r="B683" s="16">
        <v>21</v>
      </c>
      <c r="C683" s="16">
        <v>0</v>
      </c>
      <c r="D683" s="16">
        <v>18</v>
      </c>
      <c r="E683" s="16">
        <v>0</v>
      </c>
      <c r="F683" s="16">
        <v>3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1</v>
      </c>
      <c r="S683" s="16">
        <v>4</v>
      </c>
      <c r="T683" s="16">
        <v>11</v>
      </c>
      <c r="U683" s="16">
        <v>5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17.2</v>
      </c>
      <c r="AG683" s="16">
        <v>20.8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1.4">
      <c r="A684" s="16" t="s">
        <v>83</v>
      </c>
      <c r="B684" s="16">
        <v>19</v>
      </c>
      <c r="C684" s="16">
        <v>2</v>
      </c>
      <c r="D684" s="16">
        <v>15</v>
      </c>
      <c r="E684" s="16">
        <v>0</v>
      </c>
      <c r="F684" s="16">
        <v>2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4</v>
      </c>
      <c r="T684" s="16">
        <v>10</v>
      </c>
      <c r="U684" s="16">
        <v>4</v>
      </c>
      <c r="V684" s="16">
        <v>1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17.600000000000001</v>
      </c>
      <c r="AG684" s="16">
        <v>23.3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1.4">
      <c r="A685" s="16" t="s">
        <v>84</v>
      </c>
      <c r="B685" s="16">
        <v>28</v>
      </c>
      <c r="C685" s="16">
        <v>0</v>
      </c>
      <c r="D685" s="16">
        <v>25</v>
      </c>
      <c r="E685" s="16">
        <v>0</v>
      </c>
      <c r="F685" s="16">
        <v>3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2</v>
      </c>
      <c r="T685" s="16">
        <v>20</v>
      </c>
      <c r="U685" s="16">
        <v>6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18.399999999999999</v>
      </c>
      <c r="AG685" s="16">
        <v>21.7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29</v>
      </c>
    </row>
    <row r="686" spans="1:40" s="16" customFormat="1" ht="11.4">
      <c r="A686" s="16" t="s">
        <v>85</v>
      </c>
      <c r="B686" s="16">
        <v>28</v>
      </c>
      <c r="C686" s="16">
        <v>1</v>
      </c>
      <c r="D686" s="16">
        <v>24</v>
      </c>
      <c r="E686" s="16">
        <v>0</v>
      </c>
      <c r="F686" s="16">
        <v>3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1</v>
      </c>
      <c r="S686" s="16">
        <v>2</v>
      </c>
      <c r="T686" s="16">
        <v>15</v>
      </c>
      <c r="U686" s="16">
        <v>9</v>
      </c>
      <c r="V686" s="16">
        <v>1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18.5</v>
      </c>
      <c r="AG686" s="16">
        <v>21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1.4">
      <c r="A687" s="16" t="s">
        <v>86</v>
      </c>
      <c r="B687" s="16">
        <v>34</v>
      </c>
      <c r="C687" s="16">
        <v>1</v>
      </c>
      <c r="D687" s="16">
        <v>29</v>
      </c>
      <c r="E687" s="16">
        <v>0</v>
      </c>
      <c r="F687" s="16">
        <v>4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3</v>
      </c>
      <c r="T687" s="16">
        <v>25</v>
      </c>
      <c r="U687" s="16">
        <v>4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2</v>
      </c>
      <c r="AE687" s="16">
        <v>0</v>
      </c>
      <c r="AF687" s="16">
        <v>20.399999999999999</v>
      </c>
      <c r="AG687" s="16">
        <v>21</v>
      </c>
      <c r="AH687" s="16">
        <v>2</v>
      </c>
      <c r="AI687" s="16">
        <v>5.8819999999999997</v>
      </c>
      <c r="AJ687" s="16">
        <v>2</v>
      </c>
      <c r="AK687" s="16">
        <v>5.8819999999999997</v>
      </c>
      <c r="AL687" s="16">
        <v>2</v>
      </c>
      <c r="AM687" s="16">
        <v>5.8819999999999997</v>
      </c>
      <c r="AN687" s="16" t="s">
        <v>29</v>
      </c>
    </row>
    <row r="688" spans="1:40" s="16" customFormat="1" ht="11.4">
      <c r="A688" s="16" t="s">
        <v>87</v>
      </c>
      <c r="B688" s="16">
        <v>35</v>
      </c>
      <c r="C688" s="16">
        <v>2</v>
      </c>
      <c r="D688" s="16">
        <v>32</v>
      </c>
      <c r="E688" s="16">
        <v>0</v>
      </c>
      <c r="F688" s="16">
        <v>1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4</v>
      </c>
      <c r="T688" s="16">
        <v>16</v>
      </c>
      <c r="U688" s="16">
        <v>14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18.899999999999999</v>
      </c>
      <c r="AG688" s="16">
        <v>21.8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1.4">
      <c r="A689" s="16" t="s">
        <v>88</v>
      </c>
      <c r="B689" s="16">
        <v>42</v>
      </c>
      <c r="C689" s="16">
        <v>0</v>
      </c>
      <c r="D689" s="16">
        <v>40</v>
      </c>
      <c r="E689" s="16">
        <v>0</v>
      </c>
      <c r="F689" s="16">
        <v>2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2</v>
      </c>
      <c r="S689" s="16">
        <v>9</v>
      </c>
      <c r="T689" s="16">
        <v>17</v>
      </c>
      <c r="U689" s="16">
        <v>13</v>
      </c>
      <c r="V689" s="16">
        <v>1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17.899999999999999</v>
      </c>
      <c r="AG689" s="16">
        <v>22.2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 t="s">
        <v>29</v>
      </c>
    </row>
    <row r="690" spans="1:40" s="16" customFormat="1" ht="11.4">
      <c r="A690" s="16" t="s">
        <v>89</v>
      </c>
      <c r="B690" s="16">
        <v>41</v>
      </c>
      <c r="C690" s="16">
        <v>1</v>
      </c>
      <c r="D690" s="16">
        <v>34</v>
      </c>
      <c r="E690" s="16">
        <v>0</v>
      </c>
      <c r="F690" s="16">
        <v>4</v>
      </c>
      <c r="G690" s="16">
        <v>2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2</v>
      </c>
      <c r="S690" s="16">
        <v>8</v>
      </c>
      <c r="T690" s="16">
        <v>21</v>
      </c>
      <c r="U690" s="16">
        <v>9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17.600000000000001</v>
      </c>
      <c r="AG690" s="16">
        <v>21.8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1.4">
      <c r="A691" s="16" t="s">
        <v>90</v>
      </c>
      <c r="B691" s="16">
        <v>56</v>
      </c>
      <c r="C691" s="16">
        <v>0</v>
      </c>
      <c r="D691" s="16">
        <v>51</v>
      </c>
      <c r="E691" s="16">
        <v>0</v>
      </c>
      <c r="F691" s="16">
        <v>4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5</v>
      </c>
      <c r="T691" s="16">
        <v>46</v>
      </c>
      <c r="U691" s="16">
        <v>5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17.3</v>
      </c>
      <c r="AG691" s="16">
        <v>19.2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 t="s">
        <v>29</v>
      </c>
    </row>
    <row r="692" spans="1:40" s="16" customFormat="1" ht="11.4">
      <c r="A692" s="16" t="s">
        <v>91</v>
      </c>
      <c r="B692" s="16">
        <v>45</v>
      </c>
      <c r="C692" s="16">
        <v>2</v>
      </c>
      <c r="D692" s="16">
        <v>40</v>
      </c>
      <c r="E692" s="16">
        <v>0</v>
      </c>
      <c r="F692" s="16">
        <v>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1</v>
      </c>
      <c r="T692" s="16">
        <v>34</v>
      </c>
      <c r="U692" s="16">
        <v>10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18.600000000000001</v>
      </c>
      <c r="AG692" s="16">
        <v>21.4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29</v>
      </c>
    </row>
    <row r="693" spans="1:40" s="16" customFormat="1" ht="11.4">
      <c r="A693" s="16" t="s">
        <v>92</v>
      </c>
      <c r="B693" s="16">
        <v>60</v>
      </c>
      <c r="C693" s="16">
        <v>2</v>
      </c>
      <c r="D693" s="16">
        <v>54</v>
      </c>
      <c r="E693" s="16">
        <v>0</v>
      </c>
      <c r="F693" s="16">
        <v>4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5</v>
      </c>
      <c r="S693" s="16">
        <v>16</v>
      </c>
      <c r="T693" s="16">
        <v>30</v>
      </c>
      <c r="U693" s="16">
        <v>9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16.100000000000001</v>
      </c>
      <c r="AG693" s="16">
        <v>20.100000000000001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29</v>
      </c>
    </row>
    <row r="694" spans="1:40" s="16" customFormat="1" ht="11.4">
      <c r="A694" s="16" t="s">
        <v>93</v>
      </c>
      <c r="B694" s="16">
        <v>62</v>
      </c>
      <c r="C694" s="16">
        <v>0</v>
      </c>
      <c r="D694" s="16">
        <v>58</v>
      </c>
      <c r="E694" s="16">
        <v>0</v>
      </c>
      <c r="F694" s="16">
        <v>3</v>
      </c>
      <c r="G694" s="16">
        <v>0</v>
      </c>
      <c r="H694" s="16">
        <v>0</v>
      </c>
      <c r="I694" s="16">
        <v>1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1</v>
      </c>
      <c r="S694" s="16">
        <v>8</v>
      </c>
      <c r="T694" s="16">
        <v>43</v>
      </c>
      <c r="U694" s="16">
        <v>10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17.5</v>
      </c>
      <c r="AG694" s="16">
        <v>20.100000000000001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 t="s">
        <v>29</v>
      </c>
    </row>
    <row r="695" spans="1:40" s="16" customFormat="1" ht="11.4">
      <c r="A695" s="16" t="s">
        <v>94</v>
      </c>
      <c r="B695" s="16">
        <v>73</v>
      </c>
      <c r="C695" s="16">
        <v>1</v>
      </c>
      <c r="D695" s="16">
        <v>70</v>
      </c>
      <c r="E695" s="16">
        <v>0</v>
      </c>
      <c r="F695" s="16">
        <v>2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2</v>
      </c>
      <c r="S695" s="16">
        <v>13</v>
      </c>
      <c r="T695" s="16">
        <v>50</v>
      </c>
      <c r="U695" s="16">
        <v>8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17</v>
      </c>
      <c r="AG695" s="16">
        <v>19.7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29</v>
      </c>
    </row>
    <row r="696" spans="1:40" s="16" customFormat="1" ht="11.4">
      <c r="A696" s="16" t="s">
        <v>95</v>
      </c>
      <c r="B696" s="16">
        <v>70</v>
      </c>
      <c r="C696" s="16">
        <v>3</v>
      </c>
      <c r="D696" s="16">
        <v>62</v>
      </c>
      <c r="E696" s="16">
        <v>0</v>
      </c>
      <c r="F696" s="16">
        <v>5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8</v>
      </c>
      <c r="S696" s="16">
        <v>14</v>
      </c>
      <c r="T696" s="16">
        <v>34</v>
      </c>
      <c r="U696" s="16">
        <v>14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16.7</v>
      </c>
      <c r="AG696" s="16">
        <v>21.1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 t="s">
        <v>29</v>
      </c>
    </row>
    <row r="697" spans="1:40" s="16" customFormat="1" ht="11.4">
      <c r="A697" s="16" t="s">
        <v>96</v>
      </c>
      <c r="B697" s="16">
        <v>77</v>
      </c>
      <c r="C697" s="16">
        <v>2</v>
      </c>
      <c r="D697" s="16">
        <v>68</v>
      </c>
      <c r="E697" s="16">
        <v>1</v>
      </c>
      <c r="F697" s="16">
        <v>6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2</v>
      </c>
      <c r="S697" s="16">
        <v>15</v>
      </c>
      <c r="T697" s="16">
        <v>44</v>
      </c>
      <c r="U697" s="16">
        <v>13</v>
      </c>
      <c r="V697" s="16">
        <v>3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17.3</v>
      </c>
      <c r="AG697" s="16">
        <v>20.8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 t="s">
        <v>29</v>
      </c>
    </row>
    <row r="698" spans="1:40" s="16" customFormat="1" ht="11.4">
      <c r="A698" s="16" t="s">
        <v>97</v>
      </c>
      <c r="B698" s="16">
        <v>90</v>
      </c>
      <c r="C698" s="16">
        <v>2</v>
      </c>
      <c r="D698" s="16">
        <v>83</v>
      </c>
      <c r="E698" s="16">
        <v>2</v>
      </c>
      <c r="F698" s="16">
        <v>3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15</v>
      </c>
      <c r="T698" s="16">
        <v>56</v>
      </c>
      <c r="U698" s="16">
        <v>18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17.7</v>
      </c>
      <c r="AG698" s="16">
        <v>20.399999999999999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 t="s">
        <v>29</v>
      </c>
    </row>
    <row r="699" spans="1:40" s="16" customFormat="1" ht="11.4">
      <c r="A699" s="16" t="s">
        <v>98</v>
      </c>
      <c r="B699" s="16">
        <v>117</v>
      </c>
      <c r="C699" s="16">
        <v>2</v>
      </c>
      <c r="D699" s="16">
        <v>105</v>
      </c>
      <c r="E699" s="16">
        <v>1</v>
      </c>
      <c r="F699" s="16">
        <v>7</v>
      </c>
      <c r="G699" s="16">
        <v>1</v>
      </c>
      <c r="H699" s="16">
        <v>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2</v>
      </c>
      <c r="S699" s="16">
        <v>22</v>
      </c>
      <c r="T699" s="16">
        <v>82</v>
      </c>
      <c r="U699" s="16">
        <v>8</v>
      </c>
      <c r="V699" s="16">
        <v>1</v>
      </c>
      <c r="W699" s="16">
        <v>0</v>
      </c>
      <c r="X699" s="16">
        <v>2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17</v>
      </c>
      <c r="AG699" s="16">
        <v>19.399999999999999</v>
      </c>
      <c r="AH699" s="16">
        <v>2</v>
      </c>
      <c r="AI699" s="16">
        <v>1.7090000000000001</v>
      </c>
      <c r="AJ699" s="16">
        <v>2</v>
      </c>
      <c r="AK699" s="16">
        <v>1.7090000000000001</v>
      </c>
      <c r="AL699" s="16">
        <v>2</v>
      </c>
      <c r="AM699" s="16">
        <v>1.7090000000000001</v>
      </c>
      <c r="AN699" s="16" t="s">
        <v>29</v>
      </c>
    </row>
    <row r="700" spans="1:40" s="16" customFormat="1" ht="11.4">
      <c r="A700" s="16" t="s">
        <v>99</v>
      </c>
      <c r="B700" s="16">
        <v>103</v>
      </c>
      <c r="C700" s="16">
        <v>1</v>
      </c>
      <c r="D700" s="16">
        <v>93</v>
      </c>
      <c r="E700" s="16">
        <v>0</v>
      </c>
      <c r="F700" s="16">
        <v>9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3</v>
      </c>
      <c r="S700" s="16">
        <v>29</v>
      </c>
      <c r="T700" s="16">
        <v>62</v>
      </c>
      <c r="U700" s="16">
        <v>8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16.2</v>
      </c>
      <c r="AG700" s="16">
        <v>19.5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 t="s">
        <v>29</v>
      </c>
    </row>
    <row r="701" spans="1:40" s="16" customFormat="1" ht="11.4">
      <c r="A701" s="16" t="s">
        <v>100</v>
      </c>
      <c r="B701" s="16">
        <v>98</v>
      </c>
      <c r="C701" s="16">
        <v>2</v>
      </c>
      <c r="D701" s="16">
        <v>90</v>
      </c>
      <c r="E701" s="16">
        <v>1</v>
      </c>
      <c r="F701" s="16">
        <v>5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6</v>
      </c>
      <c r="S701" s="16">
        <v>39</v>
      </c>
      <c r="T701" s="16">
        <v>48</v>
      </c>
      <c r="U701" s="16">
        <v>5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15.2</v>
      </c>
      <c r="AG701" s="16">
        <v>18.7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 t="s">
        <v>29</v>
      </c>
    </row>
    <row r="702" spans="1:40" s="16" customFormat="1" ht="11.4">
      <c r="A702" s="16" t="s">
        <v>101</v>
      </c>
      <c r="B702" s="16">
        <v>109</v>
      </c>
      <c r="C702" s="16">
        <v>4</v>
      </c>
      <c r="D702" s="16">
        <v>97</v>
      </c>
      <c r="E702" s="16">
        <v>2</v>
      </c>
      <c r="F702" s="16">
        <v>6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2</v>
      </c>
      <c r="S702" s="16">
        <v>28</v>
      </c>
      <c r="T702" s="16">
        <v>71</v>
      </c>
      <c r="U702" s="16">
        <v>8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16.399999999999999</v>
      </c>
      <c r="AG702" s="16">
        <v>19.3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 t="s">
        <v>29</v>
      </c>
    </row>
    <row r="703" spans="1:40" s="16" customFormat="1" ht="11.4">
      <c r="A703" s="16" t="s">
        <v>102</v>
      </c>
      <c r="B703" s="16">
        <v>110</v>
      </c>
      <c r="C703" s="16">
        <v>3</v>
      </c>
      <c r="D703" s="16">
        <v>99</v>
      </c>
      <c r="E703" s="16">
        <v>0</v>
      </c>
      <c r="F703" s="16">
        <v>7</v>
      </c>
      <c r="G703" s="16">
        <v>0</v>
      </c>
      <c r="H703" s="16">
        <v>1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7</v>
      </c>
      <c r="S703" s="16">
        <v>40</v>
      </c>
      <c r="T703" s="16">
        <v>55</v>
      </c>
      <c r="U703" s="16">
        <v>6</v>
      </c>
      <c r="V703" s="16">
        <v>1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15.7</v>
      </c>
      <c r="AG703" s="16">
        <v>18.399999999999999</v>
      </c>
      <c r="AH703" s="16">
        <v>1</v>
      </c>
      <c r="AI703" s="16">
        <v>0.90900000000000003</v>
      </c>
      <c r="AJ703" s="16">
        <v>1</v>
      </c>
      <c r="AK703" s="16">
        <v>0.90900000000000003</v>
      </c>
      <c r="AL703" s="16">
        <v>1</v>
      </c>
      <c r="AM703" s="16">
        <v>0.90900000000000003</v>
      </c>
      <c r="AN703" s="16" t="s">
        <v>29</v>
      </c>
    </row>
    <row r="704" spans="1:40" s="16" customFormat="1" ht="11.4">
      <c r="A704" s="16" t="s">
        <v>103</v>
      </c>
      <c r="B704" s="16">
        <v>93</v>
      </c>
      <c r="C704" s="16">
        <v>2</v>
      </c>
      <c r="D704" s="16">
        <v>89</v>
      </c>
      <c r="E704" s="16">
        <v>1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1</v>
      </c>
      <c r="S704" s="16">
        <v>34</v>
      </c>
      <c r="T704" s="16">
        <v>48</v>
      </c>
      <c r="U704" s="16">
        <v>10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15.9</v>
      </c>
      <c r="AG704" s="16">
        <v>19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 t="s">
        <v>29</v>
      </c>
    </row>
    <row r="705" spans="1:40" s="16" customFormat="1" ht="11.4">
      <c r="A705" s="16" t="s">
        <v>104</v>
      </c>
      <c r="B705" s="16">
        <v>118</v>
      </c>
      <c r="C705" s="16">
        <v>6</v>
      </c>
      <c r="D705" s="16">
        <v>106</v>
      </c>
      <c r="E705" s="16">
        <v>1</v>
      </c>
      <c r="F705" s="16">
        <v>5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4</v>
      </c>
      <c r="S705" s="16">
        <v>63</v>
      </c>
      <c r="T705" s="16">
        <v>47</v>
      </c>
      <c r="U705" s="16">
        <v>2</v>
      </c>
      <c r="V705" s="16">
        <v>2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15</v>
      </c>
      <c r="AG705" s="16">
        <v>17.899999999999999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 t="s">
        <v>29</v>
      </c>
    </row>
    <row r="706" spans="1:40" s="16" customFormat="1" ht="11.4">
      <c r="A706" s="16" t="s">
        <v>105</v>
      </c>
      <c r="B706" s="16">
        <v>95</v>
      </c>
      <c r="C706" s="16">
        <v>5</v>
      </c>
      <c r="D706" s="16">
        <v>79</v>
      </c>
      <c r="E706" s="16">
        <v>2</v>
      </c>
      <c r="F706" s="16">
        <v>7</v>
      </c>
      <c r="G706" s="16">
        <v>1</v>
      </c>
      <c r="H706" s="16">
        <v>0</v>
      </c>
      <c r="I706" s="16">
        <v>0</v>
      </c>
      <c r="J706" s="16">
        <v>0</v>
      </c>
      <c r="K706" s="16">
        <v>0</v>
      </c>
      <c r="L706" s="16">
        <v>1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</v>
      </c>
      <c r="S706" s="16">
        <v>20</v>
      </c>
      <c r="T706" s="16">
        <v>63</v>
      </c>
      <c r="U706" s="16">
        <v>11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16.899999999999999</v>
      </c>
      <c r="AG706" s="16">
        <v>19.8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 t="s">
        <v>29</v>
      </c>
    </row>
    <row r="707" spans="1:40" s="16" customFormat="1" ht="11.4">
      <c r="A707" s="16" t="s">
        <v>106</v>
      </c>
      <c r="B707" s="16">
        <v>103</v>
      </c>
      <c r="C707" s="16">
        <v>4</v>
      </c>
      <c r="D707" s="16">
        <v>95</v>
      </c>
      <c r="E707" s="16">
        <v>0</v>
      </c>
      <c r="F707" s="16">
        <v>4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4</v>
      </c>
      <c r="S707" s="16">
        <v>27</v>
      </c>
      <c r="T707" s="16">
        <v>62</v>
      </c>
      <c r="U707" s="16">
        <v>8</v>
      </c>
      <c r="V707" s="16">
        <v>1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16.5</v>
      </c>
      <c r="AG707" s="16">
        <v>19.100000000000001</v>
      </c>
      <c r="AH707" s="16">
        <v>1</v>
      </c>
      <c r="AI707" s="16">
        <v>0.97099999999999997</v>
      </c>
      <c r="AJ707" s="16">
        <v>1</v>
      </c>
      <c r="AK707" s="16">
        <v>0.97099999999999997</v>
      </c>
      <c r="AL707" s="16">
        <v>1</v>
      </c>
      <c r="AM707" s="16">
        <v>0.97099999999999997</v>
      </c>
      <c r="AN707" s="16" t="s">
        <v>29</v>
      </c>
    </row>
    <row r="708" spans="1:40" s="16" customFormat="1" ht="11.4">
      <c r="A708" s="16" t="s">
        <v>107</v>
      </c>
      <c r="B708" s="16">
        <v>99</v>
      </c>
      <c r="C708" s="16">
        <v>9</v>
      </c>
      <c r="D708" s="16">
        <v>85</v>
      </c>
      <c r="E708" s="16">
        <v>0</v>
      </c>
      <c r="F708" s="16">
        <v>5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2</v>
      </c>
      <c r="S708" s="16">
        <v>33</v>
      </c>
      <c r="T708" s="16">
        <v>56</v>
      </c>
      <c r="U708" s="16">
        <v>6</v>
      </c>
      <c r="V708" s="16">
        <v>2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16</v>
      </c>
      <c r="AG708" s="16">
        <v>19.100000000000001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 t="s">
        <v>29</v>
      </c>
    </row>
    <row r="709" spans="1:40" s="16" customFormat="1" ht="11.4">
      <c r="A709" s="16" t="s">
        <v>108</v>
      </c>
      <c r="B709" s="16">
        <v>57</v>
      </c>
      <c r="C709" s="16">
        <v>5</v>
      </c>
      <c r="D709" s="16">
        <v>50</v>
      </c>
      <c r="E709" s="16">
        <v>0</v>
      </c>
      <c r="F709" s="16">
        <v>1</v>
      </c>
      <c r="G709" s="16">
        <v>0</v>
      </c>
      <c r="H709" s="16">
        <v>0</v>
      </c>
      <c r="I709" s="16">
        <v>1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2</v>
      </c>
      <c r="S709" s="16">
        <v>15</v>
      </c>
      <c r="T709" s="16">
        <v>26</v>
      </c>
      <c r="U709" s="16">
        <v>12</v>
      </c>
      <c r="V709" s="16">
        <v>1</v>
      </c>
      <c r="W709" s="16">
        <v>0</v>
      </c>
      <c r="X709" s="16">
        <v>1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17.3</v>
      </c>
      <c r="AG709" s="16">
        <v>21.2</v>
      </c>
      <c r="AH709" s="16">
        <v>1</v>
      </c>
      <c r="AI709" s="16">
        <v>1.754</v>
      </c>
      <c r="AJ709" s="16">
        <v>1</v>
      </c>
      <c r="AK709" s="16">
        <v>1.754</v>
      </c>
      <c r="AL709" s="16">
        <v>1</v>
      </c>
      <c r="AM709" s="16">
        <v>1.754</v>
      </c>
      <c r="AN709" s="16" t="s">
        <v>29</v>
      </c>
    </row>
    <row r="710" spans="1:40" s="16" customFormat="1" ht="11.4">
      <c r="A710" s="16" t="s">
        <v>109</v>
      </c>
      <c r="B710" s="16">
        <v>104</v>
      </c>
      <c r="C710" s="16">
        <v>5</v>
      </c>
      <c r="D710" s="16">
        <v>97</v>
      </c>
      <c r="E710" s="16">
        <v>0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15</v>
      </c>
      <c r="T710" s="16">
        <v>65</v>
      </c>
      <c r="U710" s="16">
        <v>24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17.8</v>
      </c>
      <c r="AG710" s="16">
        <v>21.1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 t="s">
        <v>29</v>
      </c>
    </row>
    <row r="711" spans="1:40" s="16" customFormat="1" ht="11.4">
      <c r="A711" s="16" t="s">
        <v>110</v>
      </c>
      <c r="B711" s="16">
        <v>113</v>
      </c>
      <c r="C711" s="16">
        <v>7</v>
      </c>
      <c r="D711" s="16">
        <v>97</v>
      </c>
      <c r="E711" s="16">
        <v>2</v>
      </c>
      <c r="F711" s="16">
        <v>6</v>
      </c>
      <c r="G711" s="16">
        <v>0</v>
      </c>
      <c r="H711" s="16">
        <v>0</v>
      </c>
      <c r="I711" s="16">
        <v>0</v>
      </c>
      <c r="J711" s="16">
        <v>0</v>
      </c>
      <c r="K711" s="16">
        <v>1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1</v>
      </c>
      <c r="S711" s="16">
        <v>26</v>
      </c>
      <c r="T711" s="16">
        <v>71</v>
      </c>
      <c r="U711" s="16">
        <v>13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1</v>
      </c>
      <c r="AB711" s="16">
        <v>0</v>
      </c>
      <c r="AC711" s="16">
        <v>0</v>
      </c>
      <c r="AD711" s="16">
        <v>0</v>
      </c>
      <c r="AE711" s="16">
        <v>0</v>
      </c>
      <c r="AF711" s="16">
        <v>17.2</v>
      </c>
      <c r="AG711" s="16">
        <v>19.8</v>
      </c>
      <c r="AH711" s="16">
        <v>1</v>
      </c>
      <c r="AI711" s="16">
        <v>0.88500000000000001</v>
      </c>
      <c r="AJ711" s="16">
        <v>1</v>
      </c>
      <c r="AK711" s="16">
        <v>0.88500000000000001</v>
      </c>
      <c r="AL711" s="16">
        <v>1</v>
      </c>
      <c r="AM711" s="16">
        <v>0.88500000000000001</v>
      </c>
      <c r="AN711" s="16" t="s">
        <v>29</v>
      </c>
    </row>
    <row r="712" spans="1:40" s="16" customFormat="1" ht="11.4">
      <c r="A712" s="16" t="s">
        <v>111</v>
      </c>
      <c r="B712" s="16">
        <v>126</v>
      </c>
      <c r="C712" s="16">
        <v>7</v>
      </c>
      <c r="D712" s="16">
        <v>112</v>
      </c>
      <c r="E712" s="16">
        <v>0</v>
      </c>
      <c r="F712" s="16">
        <v>7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5</v>
      </c>
      <c r="S712" s="16">
        <v>20</v>
      </c>
      <c r="T712" s="16">
        <v>86</v>
      </c>
      <c r="U712" s="16">
        <v>13</v>
      </c>
      <c r="V712" s="16">
        <v>2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16.899999999999999</v>
      </c>
      <c r="AG712" s="16">
        <v>19.399999999999999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1.4">
      <c r="A713" s="16" t="s">
        <v>112</v>
      </c>
      <c r="B713" s="16">
        <v>115</v>
      </c>
      <c r="C713" s="16">
        <v>3</v>
      </c>
      <c r="D713" s="16">
        <v>103</v>
      </c>
      <c r="E713" s="16">
        <v>1</v>
      </c>
      <c r="F713" s="16">
        <v>7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1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5</v>
      </c>
      <c r="S713" s="16">
        <v>28</v>
      </c>
      <c r="T713" s="16">
        <v>62</v>
      </c>
      <c r="U713" s="16">
        <v>19</v>
      </c>
      <c r="V713" s="16">
        <v>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16.7</v>
      </c>
      <c r="AG713" s="16">
        <v>20.2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 t="s">
        <v>29</v>
      </c>
    </row>
    <row r="714" spans="1:40" s="16" customFormat="1" ht="11.4">
      <c r="A714" s="16" t="s">
        <v>113</v>
      </c>
      <c r="B714" s="16">
        <v>94</v>
      </c>
      <c r="C714" s="16">
        <v>6</v>
      </c>
      <c r="D714" s="16">
        <v>81</v>
      </c>
      <c r="E714" s="16">
        <v>0</v>
      </c>
      <c r="F714" s="16">
        <v>7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5</v>
      </c>
      <c r="S714" s="16">
        <v>10</v>
      </c>
      <c r="T714" s="16">
        <v>66</v>
      </c>
      <c r="U714" s="16">
        <v>11</v>
      </c>
      <c r="V714" s="16">
        <v>2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17.100000000000001</v>
      </c>
      <c r="AG714" s="16">
        <v>20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 t="s">
        <v>29</v>
      </c>
    </row>
    <row r="715" spans="1:40" s="16" customFormat="1" ht="11.4">
      <c r="A715" s="16" t="s">
        <v>114</v>
      </c>
      <c r="B715" s="16">
        <v>108</v>
      </c>
      <c r="C715" s="16">
        <v>9</v>
      </c>
      <c r="D715" s="16">
        <v>93</v>
      </c>
      <c r="E715" s="16">
        <v>1</v>
      </c>
      <c r="F715" s="16">
        <v>3</v>
      </c>
      <c r="G715" s="16">
        <v>0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1</v>
      </c>
      <c r="O715" s="16" t="s">
        <v>29</v>
      </c>
      <c r="P715" s="16" t="s">
        <v>114</v>
      </c>
      <c r="Q715" s="16">
        <v>0</v>
      </c>
      <c r="R715" s="16">
        <v>6</v>
      </c>
      <c r="S715" s="16">
        <v>39</v>
      </c>
      <c r="T715" s="16">
        <v>51</v>
      </c>
      <c r="U715" s="16">
        <v>12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15.7</v>
      </c>
      <c r="AG715" s="16">
        <v>19.3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 t="s">
        <v>29</v>
      </c>
    </row>
    <row r="716" spans="1:40" s="16" customFormat="1" ht="11.4">
      <c r="A716" s="16" t="s">
        <v>115</v>
      </c>
      <c r="B716" s="16">
        <v>125</v>
      </c>
      <c r="C716" s="16">
        <v>6</v>
      </c>
      <c r="D716" s="16">
        <v>110</v>
      </c>
      <c r="E716" s="16">
        <v>1</v>
      </c>
      <c r="F716" s="16">
        <v>7</v>
      </c>
      <c r="G716" s="16">
        <v>1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4</v>
      </c>
      <c r="S716" s="16">
        <v>35</v>
      </c>
      <c r="T716" s="16">
        <v>68</v>
      </c>
      <c r="U716" s="16">
        <v>14</v>
      </c>
      <c r="V716" s="16">
        <v>2</v>
      </c>
      <c r="W716" s="16">
        <v>0</v>
      </c>
      <c r="X716" s="16">
        <v>1</v>
      </c>
      <c r="Y716" s="16">
        <v>0</v>
      </c>
      <c r="Z716" s="16">
        <v>0</v>
      </c>
      <c r="AA716" s="16">
        <v>0</v>
      </c>
      <c r="AB716" s="16">
        <v>0</v>
      </c>
      <c r="AC716" s="16">
        <v>1</v>
      </c>
      <c r="AD716" s="16">
        <v>0</v>
      </c>
      <c r="AE716" s="16">
        <v>0</v>
      </c>
      <c r="AF716" s="16">
        <v>17.2</v>
      </c>
      <c r="AG716" s="16">
        <v>20</v>
      </c>
      <c r="AH716" s="16">
        <v>2</v>
      </c>
      <c r="AI716" s="16">
        <v>1.6</v>
      </c>
      <c r="AJ716" s="16">
        <v>2</v>
      </c>
      <c r="AK716" s="16">
        <v>1.6</v>
      </c>
      <c r="AL716" s="16">
        <v>2</v>
      </c>
      <c r="AM716" s="16">
        <v>1.6</v>
      </c>
      <c r="AN716" s="16" t="s">
        <v>29</v>
      </c>
    </row>
    <row r="717" spans="1:40" s="16" customFormat="1" ht="11.4">
      <c r="A717" s="16" t="s">
        <v>116</v>
      </c>
      <c r="B717" s="16">
        <v>109</v>
      </c>
      <c r="C717" s="16">
        <v>9</v>
      </c>
      <c r="D717" s="16">
        <v>91</v>
      </c>
      <c r="E717" s="16">
        <v>1</v>
      </c>
      <c r="F717" s="16">
        <v>7</v>
      </c>
      <c r="G717" s="16">
        <v>0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6</v>
      </c>
      <c r="S717" s="16">
        <v>18</v>
      </c>
      <c r="T717" s="16">
        <v>63</v>
      </c>
      <c r="U717" s="16">
        <v>20</v>
      </c>
      <c r="V717" s="16">
        <v>1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16.899999999999999</v>
      </c>
      <c r="AG717" s="16">
        <v>20.399999999999999</v>
      </c>
      <c r="AH717" s="16">
        <v>1</v>
      </c>
      <c r="AI717" s="16">
        <v>0.91700000000000004</v>
      </c>
      <c r="AJ717" s="16">
        <v>1</v>
      </c>
      <c r="AK717" s="16">
        <v>0.91700000000000004</v>
      </c>
      <c r="AL717" s="16">
        <v>1</v>
      </c>
      <c r="AM717" s="16">
        <v>0.91700000000000004</v>
      </c>
      <c r="AN717" s="16" t="s">
        <v>29</v>
      </c>
    </row>
    <row r="718" spans="1:40" s="16" customFormat="1" ht="11.4">
      <c r="A718" s="16" t="s">
        <v>117</v>
      </c>
      <c r="B718" s="16">
        <v>110</v>
      </c>
      <c r="C718" s="16">
        <v>5</v>
      </c>
      <c r="D718" s="16">
        <v>102</v>
      </c>
      <c r="E718" s="16">
        <v>2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8</v>
      </c>
      <c r="S718" s="16">
        <v>29</v>
      </c>
      <c r="T718" s="16">
        <v>63</v>
      </c>
      <c r="U718" s="16">
        <v>8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</v>
      </c>
      <c r="AG718" s="16">
        <v>19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 t="s">
        <v>29</v>
      </c>
    </row>
    <row r="719" spans="1:40" s="16" customFormat="1" ht="11.4">
      <c r="A719" s="16" t="s">
        <v>118</v>
      </c>
      <c r="B719" s="16">
        <v>113</v>
      </c>
      <c r="C719" s="16">
        <v>5</v>
      </c>
      <c r="D719" s="16">
        <v>103</v>
      </c>
      <c r="E719" s="16">
        <v>4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4</v>
      </c>
      <c r="S719" s="16">
        <v>28</v>
      </c>
      <c r="T719" s="16">
        <v>78</v>
      </c>
      <c r="U719" s="16">
        <v>2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16.100000000000001</v>
      </c>
      <c r="AG719" s="16">
        <v>18.399999999999999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 t="s">
        <v>29</v>
      </c>
    </row>
    <row r="720" spans="1:40" s="16" customFormat="1" ht="11.4">
      <c r="A720" s="16" t="s">
        <v>119</v>
      </c>
      <c r="B720" s="16">
        <v>96</v>
      </c>
      <c r="C720" s="16">
        <v>5</v>
      </c>
      <c r="D720" s="16">
        <v>87</v>
      </c>
      <c r="E720" s="16">
        <v>0</v>
      </c>
      <c r="F720" s="16">
        <v>4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16</v>
      </c>
      <c r="S720" s="16">
        <v>28</v>
      </c>
      <c r="T720" s="16">
        <v>35</v>
      </c>
      <c r="U720" s="16">
        <v>12</v>
      </c>
      <c r="V720" s="16">
        <v>2</v>
      </c>
      <c r="W720" s="16">
        <v>2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15.8</v>
      </c>
      <c r="AG720" s="16">
        <v>20.5</v>
      </c>
      <c r="AH720" s="16">
        <v>3</v>
      </c>
      <c r="AI720" s="16">
        <v>3.125</v>
      </c>
      <c r="AJ720" s="16">
        <v>3</v>
      </c>
      <c r="AK720" s="16">
        <v>3.125</v>
      </c>
      <c r="AL720" s="16">
        <v>3</v>
      </c>
      <c r="AM720" s="16">
        <v>3.125</v>
      </c>
      <c r="AN720" s="16" t="s">
        <v>29</v>
      </c>
    </row>
    <row r="721" spans="1:40" s="16" customFormat="1" ht="11.4">
      <c r="A721" s="16" t="s">
        <v>120</v>
      </c>
      <c r="B721" s="16">
        <v>116</v>
      </c>
      <c r="C721" s="16">
        <v>5</v>
      </c>
      <c r="D721" s="16">
        <v>97</v>
      </c>
      <c r="E721" s="16">
        <v>1</v>
      </c>
      <c r="F721" s="16">
        <v>11</v>
      </c>
      <c r="G721" s="16">
        <v>0</v>
      </c>
      <c r="H721" s="16">
        <v>2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4</v>
      </c>
      <c r="S721" s="16">
        <v>35</v>
      </c>
      <c r="T721" s="16">
        <v>65</v>
      </c>
      <c r="U721" s="16">
        <v>9</v>
      </c>
      <c r="V721" s="16">
        <v>3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16.5</v>
      </c>
      <c r="AG721" s="16">
        <v>19.3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 t="s">
        <v>29</v>
      </c>
    </row>
    <row r="722" spans="1:40" s="16" customFormat="1" ht="11.4">
      <c r="A722" s="16" t="s">
        <v>121</v>
      </c>
      <c r="B722" s="16">
        <v>96</v>
      </c>
      <c r="C722" s="16">
        <v>7</v>
      </c>
      <c r="D722" s="16">
        <v>85</v>
      </c>
      <c r="E722" s="16">
        <v>1</v>
      </c>
      <c r="F722" s="16">
        <v>3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8</v>
      </c>
      <c r="S722" s="16">
        <v>34</v>
      </c>
      <c r="T722" s="16">
        <v>44</v>
      </c>
      <c r="U722" s="16">
        <v>9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15.5</v>
      </c>
      <c r="AG722" s="16">
        <v>19.3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 t="s">
        <v>29</v>
      </c>
    </row>
    <row r="723" spans="1:40" s="16" customFormat="1" ht="11.4">
      <c r="A723" s="16" t="s">
        <v>122</v>
      </c>
      <c r="B723" s="16">
        <v>93</v>
      </c>
      <c r="C723" s="16">
        <v>1</v>
      </c>
      <c r="D723" s="16">
        <v>87</v>
      </c>
      <c r="E723" s="16">
        <v>0</v>
      </c>
      <c r="F723" s="16">
        <v>5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11</v>
      </c>
      <c r="S723" s="16">
        <v>34</v>
      </c>
      <c r="T723" s="16">
        <v>42</v>
      </c>
      <c r="U723" s="16">
        <v>4</v>
      </c>
      <c r="V723" s="16">
        <v>0</v>
      </c>
      <c r="W723" s="16">
        <v>0</v>
      </c>
      <c r="X723" s="16">
        <v>0</v>
      </c>
      <c r="Y723" s="16">
        <v>2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15.1</v>
      </c>
      <c r="AG723" s="16">
        <v>18.2</v>
      </c>
      <c r="AH723" s="16">
        <v>2</v>
      </c>
      <c r="AI723" s="16">
        <v>2.1509999999999998</v>
      </c>
      <c r="AJ723" s="16">
        <v>2</v>
      </c>
      <c r="AK723" s="16">
        <v>2.1509999999999998</v>
      </c>
      <c r="AL723" s="16">
        <v>2</v>
      </c>
      <c r="AM723" s="16">
        <v>2.1509999999999998</v>
      </c>
      <c r="AN723" s="16" t="s">
        <v>29</v>
      </c>
    </row>
    <row r="724" spans="1:40" s="16" customFormat="1" ht="11.4">
      <c r="A724" s="16" t="s">
        <v>123</v>
      </c>
      <c r="B724" s="16">
        <v>116</v>
      </c>
      <c r="C724" s="16">
        <v>10</v>
      </c>
      <c r="D724" s="16">
        <v>98</v>
      </c>
      <c r="E724" s="16">
        <v>1</v>
      </c>
      <c r="F724" s="16">
        <v>7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10</v>
      </c>
      <c r="S724" s="16">
        <v>26</v>
      </c>
      <c r="T724" s="16">
        <v>64</v>
      </c>
      <c r="U724" s="16">
        <v>15</v>
      </c>
      <c r="V724" s="16">
        <v>1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16.399999999999999</v>
      </c>
      <c r="AG724" s="16">
        <v>19.899999999999999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 t="s">
        <v>29</v>
      </c>
    </row>
    <row r="725" spans="1:40" s="16" customFormat="1" ht="11.4">
      <c r="A725" s="16" t="s">
        <v>124</v>
      </c>
      <c r="B725" s="16">
        <v>85</v>
      </c>
      <c r="C725" s="16">
        <v>10</v>
      </c>
      <c r="D725" s="16">
        <v>71</v>
      </c>
      <c r="E725" s="16">
        <v>2</v>
      </c>
      <c r="F725" s="16">
        <v>2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2</v>
      </c>
      <c r="S725" s="16">
        <v>33</v>
      </c>
      <c r="T725" s="16">
        <v>43</v>
      </c>
      <c r="U725" s="16">
        <v>6</v>
      </c>
      <c r="V725" s="16">
        <v>1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15.7</v>
      </c>
      <c r="AG725" s="16">
        <v>18.100000000000001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 t="s">
        <v>29</v>
      </c>
    </row>
    <row r="726" spans="1:40" s="16" customFormat="1" ht="11.4">
      <c r="A726" s="16" t="s">
        <v>125</v>
      </c>
      <c r="B726" s="16">
        <v>116</v>
      </c>
      <c r="C726" s="16">
        <v>12</v>
      </c>
      <c r="D726" s="16">
        <v>96</v>
      </c>
      <c r="E726" s="16">
        <v>3</v>
      </c>
      <c r="F726" s="16">
        <v>4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1</v>
      </c>
      <c r="O726" s="16" t="s">
        <v>29</v>
      </c>
      <c r="P726" s="16" t="s">
        <v>125</v>
      </c>
      <c r="Q726" s="16">
        <v>0</v>
      </c>
      <c r="R726" s="16">
        <v>1</v>
      </c>
      <c r="S726" s="16">
        <v>35</v>
      </c>
      <c r="T726" s="16">
        <v>62</v>
      </c>
      <c r="U726" s="16">
        <v>15</v>
      </c>
      <c r="V726" s="16">
        <v>3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16.8</v>
      </c>
      <c r="AG726" s="16">
        <v>20.100000000000001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 t="s">
        <v>29</v>
      </c>
    </row>
    <row r="727" spans="1:40" s="16" customFormat="1" ht="11.4">
      <c r="A727" s="16" t="s">
        <v>126</v>
      </c>
      <c r="B727" s="16">
        <v>95</v>
      </c>
      <c r="C727" s="16">
        <v>8</v>
      </c>
      <c r="D727" s="16">
        <v>83</v>
      </c>
      <c r="E727" s="16">
        <v>2</v>
      </c>
      <c r="F727" s="16">
        <v>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4</v>
      </c>
      <c r="S727" s="16">
        <v>32</v>
      </c>
      <c r="T727" s="16">
        <v>51</v>
      </c>
      <c r="U727" s="16">
        <v>6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1</v>
      </c>
      <c r="AF727" s="16">
        <v>16.3</v>
      </c>
      <c r="AG727" s="16">
        <v>18.8</v>
      </c>
      <c r="AH727" s="16">
        <v>1</v>
      </c>
      <c r="AI727" s="16">
        <v>1.0529999999999999</v>
      </c>
      <c r="AJ727" s="16">
        <v>1</v>
      </c>
      <c r="AK727" s="16">
        <v>1.0529999999999999</v>
      </c>
      <c r="AL727" s="16">
        <v>1</v>
      </c>
      <c r="AM727" s="16">
        <v>1.0529999999999999</v>
      </c>
      <c r="AN727" s="16" t="s">
        <v>29</v>
      </c>
    </row>
    <row r="728" spans="1:40" s="16" customFormat="1" ht="11.4">
      <c r="A728" s="16" t="s">
        <v>127</v>
      </c>
      <c r="B728" s="16">
        <v>129</v>
      </c>
      <c r="C728" s="16">
        <v>11</v>
      </c>
      <c r="D728" s="16">
        <v>113</v>
      </c>
      <c r="E728" s="16">
        <v>1</v>
      </c>
      <c r="F728" s="16">
        <v>2</v>
      </c>
      <c r="G728" s="16">
        <v>1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1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6</v>
      </c>
      <c r="S728" s="16">
        <v>39</v>
      </c>
      <c r="T728" s="16">
        <v>60</v>
      </c>
      <c r="U728" s="16">
        <v>16</v>
      </c>
      <c r="V728" s="16">
        <v>7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16.899999999999999</v>
      </c>
      <c r="AG728" s="16">
        <v>21.3</v>
      </c>
      <c r="AH728" s="16">
        <v>1</v>
      </c>
      <c r="AI728" s="16">
        <v>0.77500000000000002</v>
      </c>
      <c r="AJ728" s="16">
        <v>1</v>
      </c>
      <c r="AK728" s="16">
        <v>0.77500000000000002</v>
      </c>
      <c r="AL728" s="16">
        <v>1</v>
      </c>
      <c r="AM728" s="16">
        <v>0.77500000000000002</v>
      </c>
      <c r="AN728" s="16" t="s">
        <v>29</v>
      </c>
    </row>
    <row r="729" spans="1:40" s="16" customFormat="1" ht="11.4">
      <c r="A729" s="16" t="s">
        <v>128</v>
      </c>
      <c r="B729" s="16">
        <v>101</v>
      </c>
      <c r="C729" s="16">
        <v>9</v>
      </c>
      <c r="D729" s="16">
        <v>88</v>
      </c>
      <c r="E729" s="16">
        <v>0</v>
      </c>
      <c r="F729" s="16">
        <v>3</v>
      </c>
      <c r="G729" s="16">
        <v>0</v>
      </c>
      <c r="H729" s="16">
        <v>0</v>
      </c>
      <c r="I729" s="16">
        <v>1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7</v>
      </c>
      <c r="S729" s="16">
        <v>30</v>
      </c>
      <c r="T729" s="16">
        <v>46</v>
      </c>
      <c r="U729" s="16">
        <v>14</v>
      </c>
      <c r="V729" s="16">
        <v>4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16.2</v>
      </c>
      <c r="AG729" s="16">
        <v>20.9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 t="s">
        <v>29</v>
      </c>
    </row>
    <row r="730" spans="1:40" s="16" customFormat="1" ht="11.4">
      <c r="A730" s="16" t="s">
        <v>129</v>
      </c>
      <c r="B730" s="16">
        <v>116</v>
      </c>
      <c r="C730" s="16">
        <v>8</v>
      </c>
      <c r="D730" s="16">
        <v>98</v>
      </c>
      <c r="E730" s="16">
        <v>2</v>
      </c>
      <c r="F730" s="16">
        <v>6</v>
      </c>
      <c r="G730" s="16">
        <v>0</v>
      </c>
      <c r="H730" s="16">
        <v>2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4</v>
      </c>
      <c r="S730" s="16">
        <v>25</v>
      </c>
      <c r="T730" s="16">
        <v>65</v>
      </c>
      <c r="U730" s="16">
        <v>17</v>
      </c>
      <c r="V730" s="16">
        <v>5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17</v>
      </c>
      <c r="AG730" s="16">
        <v>20.8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 t="s">
        <v>29</v>
      </c>
    </row>
    <row r="731" spans="1:40" s="16" customFormat="1" ht="11.4">
      <c r="A731" s="16" t="s">
        <v>130</v>
      </c>
      <c r="B731" s="16">
        <v>99</v>
      </c>
      <c r="C731" s="16">
        <v>9</v>
      </c>
      <c r="D731" s="16">
        <v>83</v>
      </c>
      <c r="E731" s="16">
        <v>2</v>
      </c>
      <c r="F731" s="16">
        <v>2</v>
      </c>
      <c r="G731" s="16">
        <v>0</v>
      </c>
      <c r="H731" s="16">
        <v>3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29</v>
      </c>
      <c r="T731" s="16">
        <v>54</v>
      </c>
      <c r="U731" s="16">
        <v>13</v>
      </c>
      <c r="V731" s="16">
        <v>3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17</v>
      </c>
      <c r="AG731" s="16">
        <v>20.2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 t="s">
        <v>29</v>
      </c>
    </row>
    <row r="732" spans="1:40" s="16" customFormat="1" ht="11.4">
      <c r="A732" s="16" t="s">
        <v>131</v>
      </c>
      <c r="B732" s="16">
        <v>83</v>
      </c>
      <c r="C732" s="16">
        <v>6</v>
      </c>
      <c r="D732" s="16">
        <v>73</v>
      </c>
      <c r="E732" s="16">
        <v>1</v>
      </c>
      <c r="F732" s="16">
        <v>3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5</v>
      </c>
      <c r="S732" s="16">
        <v>11</v>
      </c>
      <c r="T732" s="16">
        <v>47</v>
      </c>
      <c r="U732" s="16">
        <v>18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17.399999999999999</v>
      </c>
      <c r="AG732" s="16">
        <v>20.9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 t="s">
        <v>29</v>
      </c>
    </row>
    <row r="733" spans="1:40" s="16" customFormat="1" ht="11.4">
      <c r="A733" s="16" t="s">
        <v>132</v>
      </c>
      <c r="B733" s="16">
        <v>111</v>
      </c>
      <c r="C733" s="16">
        <v>13</v>
      </c>
      <c r="D733" s="16">
        <v>90</v>
      </c>
      <c r="E733" s="16">
        <v>3</v>
      </c>
      <c r="F733" s="16">
        <v>3</v>
      </c>
      <c r="G733" s="16">
        <v>2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3</v>
      </c>
      <c r="S733" s="16">
        <v>18</v>
      </c>
      <c r="T733" s="16">
        <v>69</v>
      </c>
      <c r="U733" s="16">
        <v>18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17.7</v>
      </c>
      <c r="AG733" s="16">
        <v>20.7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 t="s">
        <v>29</v>
      </c>
    </row>
    <row r="734" spans="1:40" s="16" customFormat="1" ht="11.4">
      <c r="A734" s="16" t="s">
        <v>133</v>
      </c>
      <c r="B734" s="16">
        <v>106</v>
      </c>
      <c r="C734" s="16">
        <v>14</v>
      </c>
      <c r="D734" s="16">
        <v>90</v>
      </c>
      <c r="E734" s="16">
        <v>0</v>
      </c>
      <c r="F734" s="16">
        <v>2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1</v>
      </c>
      <c r="S734" s="16">
        <v>25</v>
      </c>
      <c r="T734" s="16">
        <v>57</v>
      </c>
      <c r="U734" s="16">
        <v>18</v>
      </c>
      <c r="V734" s="16">
        <v>3</v>
      </c>
      <c r="W734" s="16">
        <v>2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17.399999999999999</v>
      </c>
      <c r="AG734" s="16">
        <v>21.1</v>
      </c>
      <c r="AH734" s="16">
        <v>2</v>
      </c>
      <c r="AI734" s="16">
        <v>1.887</v>
      </c>
      <c r="AJ734" s="16">
        <v>2</v>
      </c>
      <c r="AK734" s="16">
        <v>1.887</v>
      </c>
      <c r="AL734" s="16">
        <v>2</v>
      </c>
      <c r="AM734" s="16">
        <v>1.887</v>
      </c>
      <c r="AN734" s="16" t="s">
        <v>29</v>
      </c>
    </row>
    <row r="735" spans="1:40" s="16" customFormat="1" ht="11.4">
      <c r="A735" s="16" t="s">
        <v>134</v>
      </c>
      <c r="B735" s="16">
        <v>112</v>
      </c>
      <c r="C735" s="16">
        <v>16</v>
      </c>
      <c r="D735" s="16">
        <v>92</v>
      </c>
      <c r="E735" s="16">
        <v>0</v>
      </c>
      <c r="F735" s="16">
        <v>4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2</v>
      </c>
      <c r="S735" s="16">
        <v>33</v>
      </c>
      <c r="T735" s="16">
        <v>59</v>
      </c>
      <c r="U735" s="16">
        <v>14</v>
      </c>
      <c r="V735" s="16">
        <v>4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16.899999999999999</v>
      </c>
      <c r="AG735" s="16">
        <v>20.6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 t="s">
        <v>29</v>
      </c>
    </row>
    <row r="736" spans="1:40" s="16" customFormat="1" ht="11.4">
      <c r="A736" s="16" t="s">
        <v>135</v>
      </c>
      <c r="B736" s="16">
        <v>116</v>
      </c>
      <c r="C736" s="16">
        <v>7</v>
      </c>
      <c r="D736" s="16">
        <v>103</v>
      </c>
      <c r="E736" s="16">
        <v>3</v>
      </c>
      <c r="F736" s="16">
        <v>2</v>
      </c>
      <c r="G736" s="16">
        <v>0</v>
      </c>
      <c r="H736" s="16">
        <v>0</v>
      </c>
      <c r="I736" s="16">
        <v>0</v>
      </c>
      <c r="J736" s="16">
        <v>1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4</v>
      </c>
      <c r="S736" s="16">
        <v>44</v>
      </c>
      <c r="T736" s="16">
        <v>51</v>
      </c>
      <c r="U736" s="16">
        <v>14</v>
      </c>
      <c r="V736" s="16">
        <v>3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16.2</v>
      </c>
      <c r="AG736" s="16">
        <v>20.100000000000001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 t="s">
        <v>29</v>
      </c>
    </row>
    <row r="737" spans="1:40" s="16" customFormat="1" ht="11.4">
      <c r="A737" s="16" t="s">
        <v>136</v>
      </c>
      <c r="B737" s="16">
        <v>114</v>
      </c>
      <c r="C737" s="16">
        <v>13</v>
      </c>
      <c r="D737" s="16">
        <v>91</v>
      </c>
      <c r="E737" s="16">
        <v>2</v>
      </c>
      <c r="F737" s="16">
        <v>8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18</v>
      </c>
      <c r="T737" s="16">
        <v>79</v>
      </c>
      <c r="U737" s="16">
        <v>13</v>
      </c>
      <c r="V737" s="16">
        <v>2</v>
      </c>
      <c r="W737" s="16">
        <v>2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17.7</v>
      </c>
      <c r="AG737" s="16">
        <v>20</v>
      </c>
      <c r="AH737" s="16">
        <v>2</v>
      </c>
      <c r="AI737" s="16">
        <v>1.754</v>
      </c>
      <c r="AJ737" s="16">
        <v>2</v>
      </c>
      <c r="AK737" s="16">
        <v>1.754</v>
      </c>
      <c r="AL737" s="16">
        <v>2</v>
      </c>
      <c r="AM737" s="16">
        <v>1.754</v>
      </c>
      <c r="AN737" s="16" t="s">
        <v>29</v>
      </c>
    </row>
    <row r="738" spans="1:40" s="16" customFormat="1" ht="11.4">
      <c r="A738" s="16" t="s">
        <v>137</v>
      </c>
      <c r="B738" s="16">
        <v>89</v>
      </c>
      <c r="C738" s="16">
        <v>9</v>
      </c>
      <c r="D738" s="16">
        <v>76</v>
      </c>
      <c r="E738" s="16">
        <v>2</v>
      </c>
      <c r="F738" s="16">
        <v>1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13</v>
      </c>
      <c r="T738" s="16">
        <v>58</v>
      </c>
      <c r="U738" s="16">
        <v>15</v>
      </c>
      <c r="V738" s="16">
        <v>3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</v>
      </c>
      <c r="AG738" s="16">
        <v>20.5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 t="s">
        <v>29</v>
      </c>
    </row>
    <row r="739" spans="1:40" s="16" customFormat="1" ht="11.4">
      <c r="A739" s="16" t="s">
        <v>138</v>
      </c>
      <c r="B739" s="16">
        <v>103</v>
      </c>
      <c r="C739" s="16">
        <v>13</v>
      </c>
      <c r="D739" s="16">
        <v>83</v>
      </c>
      <c r="E739" s="16">
        <v>1</v>
      </c>
      <c r="F739" s="16">
        <v>6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4</v>
      </c>
      <c r="S739" s="16">
        <v>19</v>
      </c>
      <c r="T739" s="16">
        <v>62</v>
      </c>
      <c r="U739" s="16">
        <v>14</v>
      </c>
      <c r="V739" s="16">
        <v>1</v>
      </c>
      <c r="W739" s="16">
        <v>1</v>
      </c>
      <c r="X739" s="16">
        <v>0</v>
      </c>
      <c r="Y739" s="16">
        <v>2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17.8</v>
      </c>
      <c r="AG739" s="16">
        <v>20.6</v>
      </c>
      <c r="AH739" s="16">
        <v>3</v>
      </c>
      <c r="AI739" s="16">
        <v>2.9129999999999998</v>
      </c>
      <c r="AJ739" s="16">
        <v>3</v>
      </c>
      <c r="AK739" s="16">
        <v>2.9129999999999998</v>
      </c>
      <c r="AL739" s="16">
        <v>3</v>
      </c>
      <c r="AM739" s="16">
        <v>2.9129999999999998</v>
      </c>
      <c r="AN739" s="16" t="s">
        <v>29</v>
      </c>
    </row>
    <row r="740" spans="1:40" s="16" customFormat="1" ht="11.4">
      <c r="A740" s="16" t="s">
        <v>139</v>
      </c>
      <c r="B740" s="16">
        <v>100</v>
      </c>
      <c r="C740" s="16">
        <v>15</v>
      </c>
      <c r="D740" s="16">
        <v>77</v>
      </c>
      <c r="E740" s="16">
        <v>2</v>
      </c>
      <c r="F740" s="16">
        <v>5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1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3</v>
      </c>
      <c r="S740" s="16">
        <v>16</v>
      </c>
      <c r="T740" s="16">
        <v>57</v>
      </c>
      <c r="U740" s="16">
        <v>17</v>
      </c>
      <c r="V740" s="16">
        <v>6</v>
      </c>
      <c r="W740" s="16">
        <v>1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18.100000000000001</v>
      </c>
      <c r="AG740" s="16">
        <v>21.5</v>
      </c>
      <c r="AH740" s="16">
        <v>1</v>
      </c>
      <c r="AI740" s="16">
        <v>1</v>
      </c>
      <c r="AJ740" s="16">
        <v>1</v>
      </c>
      <c r="AK740" s="16">
        <v>1</v>
      </c>
      <c r="AL740" s="16">
        <v>1</v>
      </c>
      <c r="AM740" s="16">
        <v>1</v>
      </c>
      <c r="AN740" s="16" t="s">
        <v>29</v>
      </c>
    </row>
    <row r="741" spans="1:40" s="16" customFormat="1" ht="11.4">
      <c r="A741" s="16" t="s">
        <v>140</v>
      </c>
      <c r="B741" s="16">
        <v>93</v>
      </c>
      <c r="C741" s="16">
        <v>7</v>
      </c>
      <c r="D741" s="16">
        <v>76</v>
      </c>
      <c r="E741" s="16">
        <v>1</v>
      </c>
      <c r="F741" s="16">
        <v>7</v>
      </c>
      <c r="G741" s="16">
        <v>2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5</v>
      </c>
      <c r="S741" s="16">
        <v>22</v>
      </c>
      <c r="T741" s="16">
        <v>49</v>
      </c>
      <c r="U741" s="16">
        <v>11</v>
      </c>
      <c r="V741" s="16">
        <v>4</v>
      </c>
      <c r="W741" s="16">
        <v>2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17.3</v>
      </c>
      <c r="AG741" s="16">
        <v>22.5</v>
      </c>
      <c r="AH741" s="16">
        <v>2</v>
      </c>
      <c r="AI741" s="16">
        <v>2.1509999999999998</v>
      </c>
      <c r="AJ741" s="16">
        <v>2</v>
      </c>
      <c r="AK741" s="16">
        <v>2.1509999999999998</v>
      </c>
      <c r="AL741" s="16">
        <v>2</v>
      </c>
      <c r="AM741" s="16">
        <v>2.1509999999999998</v>
      </c>
      <c r="AN741" s="16" t="s">
        <v>29</v>
      </c>
    </row>
    <row r="742" spans="1:40" s="16" customFormat="1" ht="11.4">
      <c r="A742" s="16" t="s">
        <v>141</v>
      </c>
      <c r="B742" s="16">
        <v>91</v>
      </c>
      <c r="C742" s="16">
        <v>4</v>
      </c>
      <c r="D742" s="16">
        <v>82</v>
      </c>
      <c r="E742" s="16">
        <v>0</v>
      </c>
      <c r="F742" s="16">
        <v>4</v>
      </c>
      <c r="G742" s="16">
        <v>0</v>
      </c>
      <c r="H742" s="16">
        <v>0</v>
      </c>
      <c r="I742" s="16">
        <v>0</v>
      </c>
      <c r="J742" s="16">
        <v>1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12</v>
      </c>
      <c r="T742" s="16">
        <v>66</v>
      </c>
      <c r="U742" s="16">
        <v>11</v>
      </c>
      <c r="V742" s="16">
        <v>2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17.600000000000001</v>
      </c>
      <c r="AG742" s="16">
        <v>20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1.4">
      <c r="A743" s="16" t="s">
        <v>142</v>
      </c>
      <c r="B743" s="16">
        <v>84</v>
      </c>
      <c r="C743" s="16">
        <v>8</v>
      </c>
      <c r="D743" s="16">
        <v>69</v>
      </c>
      <c r="E743" s="16">
        <v>0</v>
      </c>
      <c r="F743" s="16">
        <v>6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1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6</v>
      </c>
      <c r="S743" s="16">
        <v>24</v>
      </c>
      <c r="T743" s="16">
        <v>46</v>
      </c>
      <c r="U743" s="16">
        <v>6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1</v>
      </c>
      <c r="AE743" s="16">
        <v>0</v>
      </c>
      <c r="AF743" s="16">
        <v>16.5</v>
      </c>
      <c r="AG743" s="16">
        <v>19</v>
      </c>
      <c r="AH743" s="16">
        <v>1</v>
      </c>
      <c r="AI743" s="16">
        <v>1.19</v>
      </c>
      <c r="AJ743" s="16">
        <v>1</v>
      </c>
      <c r="AK743" s="16">
        <v>1.19</v>
      </c>
      <c r="AL743" s="16">
        <v>1</v>
      </c>
      <c r="AM743" s="16">
        <v>1.19</v>
      </c>
      <c r="AN743" s="16" t="s">
        <v>29</v>
      </c>
    </row>
    <row r="744" spans="1:40" s="16" customFormat="1" ht="11.4">
      <c r="A744" s="16" t="s">
        <v>143</v>
      </c>
      <c r="B744" s="16">
        <v>78</v>
      </c>
      <c r="C744" s="16">
        <v>5</v>
      </c>
      <c r="D744" s="16">
        <v>67</v>
      </c>
      <c r="E744" s="16">
        <v>1</v>
      </c>
      <c r="F744" s="16">
        <v>5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13</v>
      </c>
      <c r="T744" s="16">
        <v>46</v>
      </c>
      <c r="U744" s="16">
        <v>16</v>
      </c>
      <c r="V744" s="16">
        <v>3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17.899999999999999</v>
      </c>
      <c r="AG744" s="16">
        <v>21.6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29</v>
      </c>
    </row>
    <row r="745" spans="1:40" s="16" customFormat="1" ht="11.4">
      <c r="A745" s="16" t="s">
        <v>144</v>
      </c>
      <c r="B745" s="16">
        <v>66</v>
      </c>
      <c r="C745" s="16">
        <v>4</v>
      </c>
      <c r="D745" s="16">
        <v>58</v>
      </c>
      <c r="E745" s="16">
        <v>2</v>
      </c>
      <c r="F745" s="16">
        <v>2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14</v>
      </c>
      <c r="T745" s="16">
        <v>41</v>
      </c>
      <c r="U745" s="16">
        <v>11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17.100000000000001</v>
      </c>
      <c r="AG745" s="16">
        <v>20.399999999999999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29</v>
      </c>
    </row>
    <row r="746" spans="1:40" s="16" customFormat="1" ht="11.4">
      <c r="A746" s="16" t="s">
        <v>145</v>
      </c>
      <c r="B746" s="16">
        <v>81</v>
      </c>
      <c r="C746" s="16">
        <v>5</v>
      </c>
      <c r="D746" s="16">
        <v>68</v>
      </c>
      <c r="E746" s="16">
        <v>1</v>
      </c>
      <c r="F746" s="16">
        <v>3</v>
      </c>
      <c r="G746" s="16">
        <v>1</v>
      </c>
      <c r="H746" s="16">
        <v>1</v>
      </c>
      <c r="I746" s="16">
        <v>0</v>
      </c>
      <c r="J746" s="16">
        <v>0</v>
      </c>
      <c r="K746" s="16">
        <v>0</v>
      </c>
      <c r="L746" s="16">
        <v>2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2</v>
      </c>
      <c r="S746" s="16">
        <v>22</v>
      </c>
      <c r="T746" s="16">
        <v>43</v>
      </c>
      <c r="U746" s="16">
        <v>12</v>
      </c>
      <c r="V746" s="16">
        <v>2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17</v>
      </c>
      <c r="AG746" s="16">
        <v>20.6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1.4">
      <c r="A747" s="16" t="s">
        <v>146</v>
      </c>
      <c r="B747" s="16">
        <v>89</v>
      </c>
      <c r="C747" s="16">
        <v>4</v>
      </c>
      <c r="D747" s="16">
        <v>76</v>
      </c>
      <c r="E747" s="16">
        <v>2</v>
      </c>
      <c r="F747" s="16">
        <v>6</v>
      </c>
      <c r="G747" s="16">
        <v>0</v>
      </c>
      <c r="H747" s="16">
        <v>0</v>
      </c>
      <c r="I747" s="16">
        <v>0</v>
      </c>
      <c r="J747" s="16">
        <v>1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12</v>
      </c>
      <c r="T747" s="16">
        <v>62</v>
      </c>
      <c r="U747" s="16">
        <v>13</v>
      </c>
      <c r="V747" s="16">
        <v>2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18</v>
      </c>
      <c r="AG747" s="16">
        <v>20.3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29</v>
      </c>
    </row>
    <row r="748" spans="1:40" s="16" customFormat="1" ht="11.4">
      <c r="A748" s="16" t="s">
        <v>147</v>
      </c>
      <c r="B748" s="16">
        <v>64</v>
      </c>
      <c r="C748" s="16">
        <v>8</v>
      </c>
      <c r="D748" s="16">
        <v>50</v>
      </c>
      <c r="E748" s="16">
        <v>1</v>
      </c>
      <c r="F748" s="16">
        <v>5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8</v>
      </c>
      <c r="T748" s="16">
        <v>41</v>
      </c>
      <c r="U748" s="16">
        <v>13</v>
      </c>
      <c r="V748" s="16">
        <v>2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18.5</v>
      </c>
      <c r="AG748" s="16">
        <v>23.2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 t="s">
        <v>29</v>
      </c>
    </row>
    <row r="749" spans="1:40" s="16" customFormat="1" ht="11.4">
      <c r="A749" s="16" t="s">
        <v>148</v>
      </c>
      <c r="B749" s="16">
        <v>53</v>
      </c>
      <c r="C749" s="16">
        <v>2</v>
      </c>
      <c r="D749" s="16">
        <v>46</v>
      </c>
      <c r="E749" s="16">
        <v>0</v>
      </c>
      <c r="F749" s="16">
        <v>4</v>
      </c>
      <c r="G749" s="16">
        <v>1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7</v>
      </c>
      <c r="T749" s="16">
        <v>32</v>
      </c>
      <c r="U749" s="16">
        <v>13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17.899999999999999</v>
      </c>
      <c r="AG749" s="16">
        <v>21.4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1.4">
      <c r="A750" s="16" t="s">
        <v>149</v>
      </c>
      <c r="B750" s="16">
        <v>61</v>
      </c>
      <c r="C750" s="16">
        <v>7</v>
      </c>
      <c r="D750" s="16">
        <v>50</v>
      </c>
      <c r="E750" s="16">
        <v>0</v>
      </c>
      <c r="F750" s="16">
        <v>4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4</v>
      </c>
      <c r="T750" s="16">
        <v>38</v>
      </c>
      <c r="U750" s="16">
        <v>16</v>
      </c>
      <c r="V750" s="16">
        <v>3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19</v>
      </c>
      <c r="AG750" s="16">
        <v>22.9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29</v>
      </c>
    </row>
    <row r="751" spans="1:40" s="16" customFormat="1" ht="11.4">
      <c r="A751" s="16" t="s">
        <v>150</v>
      </c>
      <c r="B751" s="16">
        <v>51</v>
      </c>
      <c r="C751" s="16">
        <v>5</v>
      </c>
      <c r="D751" s="16">
        <v>41</v>
      </c>
      <c r="E751" s="16">
        <v>0</v>
      </c>
      <c r="F751" s="16">
        <v>5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6</v>
      </c>
      <c r="T751" s="16">
        <v>27</v>
      </c>
      <c r="U751" s="16">
        <v>16</v>
      </c>
      <c r="V751" s="16">
        <v>2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18.5</v>
      </c>
      <c r="AG751" s="16">
        <v>21.3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4237</v>
      </c>
      <c r="C752" s="17">
        <v>219</v>
      </c>
      <c r="D752" s="17">
        <v>3748</v>
      </c>
      <c r="E752" s="17">
        <v>38</v>
      </c>
      <c r="F752" s="17">
        <v>205</v>
      </c>
      <c r="G752" s="17">
        <v>7</v>
      </c>
      <c r="H752" s="17">
        <v>11</v>
      </c>
      <c r="I752" s="17">
        <v>3</v>
      </c>
      <c r="J752" s="17">
        <v>0</v>
      </c>
      <c r="K752" s="17">
        <v>1</v>
      </c>
      <c r="L752" s="17">
        <v>2</v>
      </c>
      <c r="M752" s="17">
        <v>1</v>
      </c>
      <c r="N752" s="17">
        <v>2</v>
      </c>
      <c r="O752" s="17" t="s">
        <v>29</v>
      </c>
      <c r="P752" s="17" t="s">
        <v>151</v>
      </c>
      <c r="Q752" s="17">
        <v>0</v>
      </c>
      <c r="R752" s="17">
        <v>175</v>
      </c>
      <c r="S752" s="17">
        <v>1097</v>
      </c>
      <c r="T752" s="17">
        <v>2385</v>
      </c>
      <c r="U752" s="17">
        <v>502</v>
      </c>
      <c r="V752" s="17">
        <v>60</v>
      </c>
      <c r="W752" s="17">
        <v>6</v>
      </c>
      <c r="X752" s="17">
        <v>5</v>
      </c>
      <c r="Y752" s="17">
        <v>2</v>
      </c>
      <c r="Z752" s="17">
        <v>0</v>
      </c>
      <c r="AA752" s="17">
        <v>1</v>
      </c>
      <c r="AB752" s="17">
        <v>0</v>
      </c>
      <c r="AC752" s="17">
        <v>1</v>
      </c>
      <c r="AD752" s="17">
        <v>2</v>
      </c>
      <c r="AE752" s="17">
        <v>1</v>
      </c>
      <c r="AF752" s="17">
        <v>16.600000000000001</v>
      </c>
      <c r="AG752" s="17">
        <v>19.8</v>
      </c>
      <c r="AH752" s="17">
        <v>18</v>
      </c>
      <c r="AI752" s="17">
        <v>0.42499999999999999</v>
      </c>
      <c r="AJ752" s="17">
        <v>18</v>
      </c>
      <c r="AK752" s="17">
        <v>0.42499999999999999</v>
      </c>
      <c r="AL752" s="17">
        <v>18</v>
      </c>
      <c r="AM752" s="17">
        <v>0.42499999999999999</v>
      </c>
      <c r="AN752" s="17" t="s">
        <v>29</v>
      </c>
    </row>
    <row r="753" spans="1:40" s="17" customFormat="1" ht="12">
      <c r="A753" s="17" t="s">
        <v>152</v>
      </c>
      <c r="B753" s="17">
        <v>5512</v>
      </c>
      <c r="C753" s="17">
        <v>344</v>
      </c>
      <c r="D753" s="17">
        <v>4812</v>
      </c>
      <c r="E753" s="17">
        <v>53</v>
      </c>
      <c r="F753" s="17">
        <v>267</v>
      </c>
      <c r="G753" s="17">
        <v>12</v>
      </c>
      <c r="H753" s="17">
        <v>11</v>
      </c>
      <c r="I753" s="17">
        <v>3</v>
      </c>
      <c r="J753" s="17">
        <v>2</v>
      </c>
      <c r="K753" s="17">
        <v>1</v>
      </c>
      <c r="L753" s="17">
        <v>4</v>
      </c>
      <c r="M753" s="17">
        <v>1</v>
      </c>
      <c r="N753" s="17">
        <v>2</v>
      </c>
      <c r="O753" s="17" t="s">
        <v>29</v>
      </c>
      <c r="P753" s="17" t="s">
        <v>152</v>
      </c>
      <c r="Q753" s="17">
        <v>0</v>
      </c>
      <c r="R753" s="17">
        <v>210</v>
      </c>
      <c r="S753" s="17">
        <v>1359</v>
      </c>
      <c r="T753" s="17">
        <v>3121</v>
      </c>
      <c r="U753" s="17">
        <v>697</v>
      </c>
      <c r="V753" s="17">
        <v>96</v>
      </c>
      <c r="W753" s="17">
        <v>14</v>
      </c>
      <c r="X753" s="17">
        <v>5</v>
      </c>
      <c r="Y753" s="17">
        <v>4</v>
      </c>
      <c r="Z753" s="17">
        <v>0</v>
      </c>
      <c r="AA753" s="17">
        <v>1</v>
      </c>
      <c r="AB753" s="17">
        <v>0</v>
      </c>
      <c r="AC753" s="17">
        <v>1</v>
      </c>
      <c r="AD753" s="17">
        <v>3</v>
      </c>
      <c r="AE753" s="17">
        <v>1</v>
      </c>
      <c r="AF753" s="17">
        <v>16.8</v>
      </c>
      <c r="AG753" s="17">
        <v>20</v>
      </c>
      <c r="AH753" s="17">
        <v>29</v>
      </c>
      <c r="AI753" s="17">
        <v>0.52600000000000002</v>
      </c>
      <c r="AJ753" s="17">
        <v>29</v>
      </c>
      <c r="AK753" s="17">
        <v>0.52600000000000002</v>
      </c>
      <c r="AL753" s="17">
        <v>29</v>
      </c>
      <c r="AM753" s="17">
        <v>0.52600000000000002</v>
      </c>
      <c r="AN753" s="17" t="s">
        <v>29</v>
      </c>
    </row>
    <row r="754" spans="1:40" s="17" customFormat="1" ht="12">
      <c r="A754" s="17" t="s">
        <v>153</v>
      </c>
      <c r="B754" s="17">
        <v>6055</v>
      </c>
      <c r="C754" s="17">
        <v>384</v>
      </c>
      <c r="D754" s="17">
        <v>5268</v>
      </c>
      <c r="E754" s="17">
        <v>60</v>
      </c>
      <c r="F754" s="17">
        <v>301</v>
      </c>
      <c r="G754" s="17">
        <v>14</v>
      </c>
      <c r="H754" s="17">
        <v>12</v>
      </c>
      <c r="I754" s="17">
        <v>3</v>
      </c>
      <c r="J754" s="17">
        <v>3</v>
      </c>
      <c r="K754" s="17">
        <v>1</v>
      </c>
      <c r="L754" s="17">
        <v>6</v>
      </c>
      <c r="M754" s="17">
        <v>1</v>
      </c>
      <c r="N754" s="17">
        <v>2</v>
      </c>
      <c r="O754" s="17" t="s">
        <v>29</v>
      </c>
      <c r="P754" s="17" t="s">
        <v>153</v>
      </c>
      <c r="Q754" s="17">
        <v>0</v>
      </c>
      <c r="R754" s="17">
        <v>212</v>
      </c>
      <c r="S754" s="17">
        <v>1445</v>
      </c>
      <c r="T754" s="17">
        <v>3451</v>
      </c>
      <c r="U754" s="17">
        <v>807</v>
      </c>
      <c r="V754" s="17">
        <v>111</v>
      </c>
      <c r="W754" s="17">
        <v>14</v>
      </c>
      <c r="X754" s="17">
        <v>5</v>
      </c>
      <c r="Y754" s="17">
        <v>4</v>
      </c>
      <c r="Z754" s="17">
        <v>0</v>
      </c>
      <c r="AA754" s="17">
        <v>1</v>
      </c>
      <c r="AB754" s="17">
        <v>0</v>
      </c>
      <c r="AC754" s="17">
        <v>1</v>
      </c>
      <c r="AD754" s="17">
        <v>3</v>
      </c>
      <c r="AE754" s="17">
        <v>1</v>
      </c>
      <c r="AF754" s="17">
        <v>16.899999999999999</v>
      </c>
      <c r="AG754" s="17">
        <v>20.100000000000001</v>
      </c>
      <c r="AH754" s="17">
        <v>29</v>
      </c>
      <c r="AI754" s="17">
        <v>0.47899999999999998</v>
      </c>
      <c r="AJ754" s="17">
        <v>29</v>
      </c>
      <c r="AK754" s="17">
        <v>0.47899999999999998</v>
      </c>
      <c r="AL754" s="17">
        <v>29</v>
      </c>
      <c r="AM754" s="17">
        <v>0.47899999999999998</v>
      </c>
      <c r="AN754" s="17" t="s">
        <v>29</v>
      </c>
    </row>
    <row r="755" spans="1:40" s="17" customFormat="1" ht="12">
      <c r="A755" s="17" t="s">
        <v>154</v>
      </c>
      <c r="B755" s="17">
        <v>6905</v>
      </c>
      <c r="C755" s="17">
        <v>414</v>
      </c>
      <c r="D755" s="17">
        <v>6023</v>
      </c>
      <c r="E755" s="17">
        <v>61</v>
      </c>
      <c r="F755" s="17">
        <v>359</v>
      </c>
      <c r="G755" s="17">
        <v>20</v>
      </c>
      <c r="H755" s="17">
        <v>12</v>
      </c>
      <c r="I755" s="17">
        <v>3</v>
      </c>
      <c r="J755" s="17">
        <v>3</v>
      </c>
      <c r="K755" s="17">
        <v>1</v>
      </c>
      <c r="L755" s="17">
        <v>6</v>
      </c>
      <c r="M755" s="17">
        <v>1</v>
      </c>
      <c r="N755" s="17">
        <v>2</v>
      </c>
      <c r="O755" s="17" t="s">
        <v>29</v>
      </c>
      <c r="P755" s="17" t="s">
        <v>154</v>
      </c>
      <c r="Q755" s="17">
        <v>0</v>
      </c>
      <c r="R755" s="17">
        <v>219</v>
      </c>
      <c r="S755" s="17">
        <v>1595</v>
      </c>
      <c r="T755" s="17">
        <v>3959</v>
      </c>
      <c r="U755" s="17">
        <v>977</v>
      </c>
      <c r="V755" s="17">
        <v>119</v>
      </c>
      <c r="W755" s="17">
        <v>19</v>
      </c>
      <c r="X755" s="17">
        <v>5</v>
      </c>
      <c r="Y755" s="17">
        <v>4</v>
      </c>
      <c r="Z755" s="17">
        <v>0</v>
      </c>
      <c r="AA755" s="17">
        <v>1</v>
      </c>
      <c r="AB755" s="17">
        <v>0</v>
      </c>
      <c r="AC755" s="17">
        <v>1</v>
      </c>
      <c r="AD755" s="17">
        <v>3</v>
      </c>
      <c r="AE755" s="17">
        <v>3</v>
      </c>
      <c r="AF755" s="17">
        <v>17</v>
      </c>
      <c r="AG755" s="17">
        <v>20.2</v>
      </c>
      <c r="AH755" s="17">
        <v>36</v>
      </c>
      <c r="AI755" s="17">
        <v>0.52100000000000002</v>
      </c>
      <c r="AJ755" s="17">
        <v>36</v>
      </c>
      <c r="AK755" s="17">
        <v>0.52100000000000002</v>
      </c>
      <c r="AL755" s="17">
        <v>36</v>
      </c>
      <c r="AM755" s="17">
        <v>0.52100000000000002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1.4">
      <c r="A763" s="16" t="s">
        <v>55</v>
      </c>
      <c r="B763" s="16">
        <v>158</v>
      </c>
      <c r="C763" s="16">
        <v>9</v>
      </c>
      <c r="D763" s="16">
        <v>134</v>
      </c>
      <c r="E763" s="16">
        <v>0</v>
      </c>
      <c r="F763" s="16">
        <v>12</v>
      </c>
      <c r="G763" s="16">
        <v>2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1</v>
      </c>
      <c r="S763" s="16">
        <v>19</v>
      </c>
      <c r="T763" s="16">
        <v>95</v>
      </c>
      <c r="U763" s="16">
        <v>38</v>
      </c>
      <c r="V763" s="16">
        <v>3</v>
      </c>
      <c r="W763" s="16">
        <v>1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18.3</v>
      </c>
      <c r="AG763" s="16">
        <v>21.3</v>
      </c>
      <c r="AH763" s="16">
        <v>1</v>
      </c>
      <c r="AI763" s="16">
        <v>0.63500000000000001</v>
      </c>
      <c r="AJ763" s="16">
        <v>1</v>
      </c>
      <c r="AK763" s="16">
        <v>0.63500000000000001</v>
      </c>
      <c r="AL763" s="16">
        <v>1</v>
      </c>
      <c r="AM763" s="16">
        <v>0.63500000000000001</v>
      </c>
      <c r="AN763" s="16" t="s">
        <v>29</v>
      </c>
    </row>
    <row r="764" spans="1:40" s="16" customFormat="1" ht="11.4">
      <c r="A764" s="16" t="s">
        <v>59</v>
      </c>
      <c r="B764" s="16">
        <v>104</v>
      </c>
      <c r="C764" s="16">
        <v>4</v>
      </c>
      <c r="D764" s="16">
        <v>89</v>
      </c>
      <c r="E764" s="16">
        <v>0</v>
      </c>
      <c r="F764" s="16">
        <v>9</v>
      </c>
      <c r="G764" s="16">
        <v>2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1</v>
      </c>
      <c r="S764" s="16">
        <v>12</v>
      </c>
      <c r="T764" s="16">
        <v>57</v>
      </c>
      <c r="U764" s="16">
        <v>31</v>
      </c>
      <c r="V764" s="16">
        <v>3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18.7</v>
      </c>
      <c r="AG764" s="16">
        <v>21.9</v>
      </c>
      <c r="AH764" s="16">
        <v>1</v>
      </c>
      <c r="AI764" s="16">
        <v>0.54800000000000004</v>
      </c>
      <c r="AJ764" s="16">
        <v>1</v>
      </c>
      <c r="AK764" s="16">
        <v>0.54800000000000004</v>
      </c>
      <c r="AL764" s="16">
        <v>1</v>
      </c>
      <c r="AM764" s="16">
        <v>0.54800000000000004</v>
      </c>
      <c r="AN764" s="16" t="s">
        <v>29</v>
      </c>
    </row>
    <row r="765" spans="1:40" s="16" customFormat="1" ht="11.4">
      <c r="A765" s="16" t="s">
        <v>63</v>
      </c>
      <c r="B765" s="16">
        <v>65</v>
      </c>
      <c r="C765" s="16">
        <v>4</v>
      </c>
      <c r="D765" s="16">
        <v>54</v>
      </c>
      <c r="E765" s="16">
        <v>0</v>
      </c>
      <c r="F765" s="16">
        <v>6</v>
      </c>
      <c r="G765" s="16">
        <v>1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7</v>
      </c>
      <c r="T765" s="16">
        <v>33</v>
      </c>
      <c r="U765" s="16">
        <v>23</v>
      </c>
      <c r="V765" s="16">
        <v>2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19.2</v>
      </c>
      <c r="AG765" s="16">
        <v>21.8</v>
      </c>
      <c r="AH765" s="16">
        <v>0</v>
      </c>
      <c r="AI765" s="16">
        <v>0.439</v>
      </c>
      <c r="AJ765" s="16">
        <v>0</v>
      </c>
      <c r="AK765" s="16">
        <v>0.439</v>
      </c>
      <c r="AL765" s="16">
        <v>0</v>
      </c>
      <c r="AM765" s="16">
        <v>0.439</v>
      </c>
      <c r="AN765" s="16" t="s">
        <v>29</v>
      </c>
    </row>
    <row r="766" spans="1:40" s="16" customFormat="1" ht="11.4">
      <c r="A766" s="16" t="s">
        <v>67</v>
      </c>
      <c r="B766" s="16">
        <v>56</v>
      </c>
      <c r="C766" s="16">
        <v>3</v>
      </c>
      <c r="D766" s="16">
        <v>46</v>
      </c>
      <c r="E766" s="16">
        <v>0</v>
      </c>
      <c r="F766" s="16">
        <v>6</v>
      </c>
      <c r="G766" s="16">
        <v>1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4</v>
      </c>
      <c r="T766" s="16">
        <v>30</v>
      </c>
      <c r="U766" s="16">
        <v>19</v>
      </c>
      <c r="V766" s="16">
        <v>2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19.399999999999999</v>
      </c>
      <c r="AG766" s="16">
        <v>22.8</v>
      </c>
      <c r="AH766" s="16">
        <v>1</v>
      </c>
      <c r="AI766" s="16">
        <v>1.0229999999999999</v>
      </c>
      <c r="AJ766" s="16">
        <v>1</v>
      </c>
      <c r="AK766" s="16">
        <v>1.0229999999999999</v>
      </c>
      <c r="AL766" s="16">
        <v>1</v>
      </c>
      <c r="AM766" s="16">
        <v>1.0229999999999999</v>
      </c>
      <c r="AN766" s="16" t="s">
        <v>29</v>
      </c>
    </row>
    <row r="767" spans="1:40" s="16" customFormat="1" ht="11.4">
      <c r="A767" s="16" t="s">
        <v>71</v>
      </c>
      <c r="B767" s="16">
        <v>52</v>
      </c>
      <c r="C767" s="16">
        <v>1</v>
      </c>
      <c r="D767" s="16">
        <v>44</v>
      </c>
      <c r="E767" s="16">
        <v>0</v>
      </c>
      <c r="F767" s="16">
        <v>6</v>
      </c>
      <c r="G767" s="16">
        <v>1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3</v>
      </c>
      <c r="T767" s="16">
        <v>28</v>
      </c>
      <c r="U767" s="16">
        <v>18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19.3</v>
      </c>
      <c r="AG767" s="16">
        <v>22.4</v>
      </c>
      <c r="AH767" s="16">
        <v>0</v>
      </c>
      <c r="AI767" s="16">
        <v>0.27400000000000002</v>
      </c>
      <c r="AJ767" s="16">
        <v>0</v>
      </c>
      <c r="AK767" s="16">
        <v>0.27400000000000002</v>
      </c>
      <c r="AL767" s="16">
        <v>0</v>
      </c>
      <c r="AM767" s="16">
        <v>0.27400000000000002</v>
      </c>
      <c r="AN767" s="16" t="s">
        <v>29</v>
      </c>
    </row>
    <row r="768" spans="1:40" s="16" customFormat="1" ht="11.4">
      <c r="A768" s="16" t="s">
        <v>75</v>
      </c>
      <c r="B768" s="16">
        <v>74</v>
      </c>
      <c r="C768" s="16">
        <v>1</v>
      </c>
      <c r="D768" s="16">
        <v>58</v>
      </c>
      <c r="E768" s="16">
        <v>0</v>
      </c>
      <c r="F768" s="16">
        <v>13</v>
      </c>
      <c r="G768" s="16">
        <v>2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1</v>
      </c>
      <c r="S768" s="16">
        <v>8</v>
      </c>
      <c r="T768" s="16">
        <v>40</v>
      </c>
      <c r="U768" s="16">
        <v>21</v>
      </c>
      <c r="V768" s="16">
        <v>3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18.8</v>
      </c>
      <c r="AG768" s="16">
        <v>22.3</v>
      </c>
      <c r="AH768" s="16">
        <v>1</v>
      </c>
      <c r="AI768" s="16">
        <v>0.76900000000000002</v>
      </c>
      <c r="AJ768" s="16">
        <v>1</v>
      </c>
      <c r="AK768" s="16">
        <v>0.76900000000000002</v>
      </c>
      <c r="AL768" s="16">
        <v>1</v>
      </c>
      <c r="AM768" s="16">
        <v>0.76900000000000002</v>
      </c>
      <c r="AN768" s="16" t="s">
        <v>29</v>
      </c>
    </row>
    <row r="769" spans="1:40" s="16" customFormat="1" ht="11.4">
      <c r="A769" s="16" t="s">
        <v>79</v>
      </c>
      <c r="B769" s="16">
        <v>131</v>
      </c>
      <c r="C769" s="16">
        <v>2</v>
      </c>
      <c r="D769" s="16">
        <v>108</v>
      </c>
      <c r="E769" s="16">
        <v>0</v>
      </c>
      <c r="F769" s="16">
        <v>18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2</v>
      </c>
      <c r="S769" s="16">
        <v>17</v>
      </c>
      <c r="T769" s="16">
        <v>72</v>
      </c>
      <c r="U769" s="16">
        <v>36</v>
      </c>
      <c r="V769" s="16">
        <v>3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18.3</v>
      </c>
      <c r="AG769" s="16">
        <v>21.4</v>
      </c>
      <c r="AH769" s="16">
        <v>0</v>
      </c>
      <c r="AI769" s="16">
        <v>0.32800000000000001</v>
      </c>
      <c r="AJ769" s="16">
        <v>0</v>
      </c>
      <c r="AK769" s="16">
        <v>0.32800000000000001</v>
      </c>
      <c r="AL769" s="16">
        <v>0</v>
      </c>
      <c r="AM769" s="16">
        <v>0.32800000000000001</v>
      </c>
      <c r="AN769" s="16" t="s">
        <v>29</v>
      </c>
    </row>
    <row r="770" spans="1:40" s="16" customFormat="1" ht="11.4">
      <c r="A770" s="16" t="s">
        <v>83</v>
      </c>
      <c r="B770" s="16">
        <v>262</v>
      </c>
      <c r="C770" s="16">
        <v>6</v>
      </c>
      <c r="D770" s="16">
        <v>227</v>
      </c>
      <c r="E770" s="16">
        <v>1</v>
      </c>
      <c r="F770" s="16">
        <v>24</v>
      </c>
      <c r="G770" s="16">
        <v>1</v>
      </c>
      <c r="H770" s="16">
        <v>0</v>
      </c>
      <c r="I770" s="16">
        <v>0</v>
      </c>
      <c r="J770" s="16">
        <v>1</v>
      </c>
      <c r="K770" s="16">
        <v>0</v>
      </c>
      <c r="L770" s="16">
        <v>1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11</v>
      </c>
      <c r="S770" s="16">
        <v>63</v>
      </c>
      <c r="T770" s="16">
        <v>148</v>
      </c>
      <c r="U770" s="16">
        <v>36</v>
      </c>
      <c r="V770" s="16">
        <v>1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16.8</v>
      </c>
      <c r="AG770" s="16">
        <v>20</v>
      </c>
      <c r="AH770" s="16">
        <v>2</v>
      </c>
      <c r="AI770" s="16">
        <v>0.81899999999999995</v>
      </c>
      <c r="AJ770" s="16">
        <v>2</v>
      </c>
      <c r="AK770" s="16">
        <v>0.81899999999999995</v>
      </c>
      <c r="AL770" s="16">
        <v>2</v>
      </c>
      <c r="AM770" s="16">
        <v>0.81899999999999995</v>
      </c>
      <c r="AN770" s="16" t="s">
        <v>29</v>
      </c>
    </row>
    <row r="771" spans="1:40" s="16" customFormat="1" ht="11.4">
      <c r="A771" s="16" t="s">
        <v>87</v>
      </c>
      <c r="B771" s="16">
        <v>336</v>
      </c>
      <c r="C771" s="16">
        <v>11</v>
      </c>
      <c r="D771" s="16">
        <v>294</v>
      </c>
      <c r="E771" s="16">
        <v>1</v>
      </c>
      <c r="F771" s="16">
        <v>25</v>
      </c>
      <c r="G771" s="16">
        <v>3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14</v>
      </c>
      <c r="S771" s="16">
        <v>103</v>
      </c>
      <c r="T771" s="16">
        <v>178</v>
      </c>
      <c r="U771" s="16">
        <v>37</v>
      </c>
      <c r="V771" s="16">
        <v>2</v>
      </c>
      <c r="W771" s="16">
        <v>1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16.2</v>
      </c>
      <c r="AG771" s="16">
        <v>19.5</v>
      </c>
      <c r="AH771" s="16">
        <v>1</v>
      </c>
      <c r="AI771" s="16">
        <v>0.38300000000000001</v>
      </c>
      <c r="AJ771" s="16">
        <v>1</v>
      </c>
      <c r="AK771" s="16">
        <v>0.38300000000000001</v>
      </c>
      <c r="AL771" s="16">
        <v>1</v>
      </c>
      <c r="AM771" s="16">
        <v>0.38300000000000001</v>
      </c>
      <c r="AN771" s="16" t="s">
        <v>29</v>
      </c>
    </row>
    <row r="772" spans="1:40" s="16" customFormat="1" ht="11.4">
      <c r="A772" s="16" t="s">
        <v>91</v>
      </c>
      <c r="B772" s="16">
        <v>380</v>
      </c>
      <c r="C772" s="16">
        <v>8</v>
      </c>
      <c r="D772" s="16">
        <v>328</v>
      </c>
      <c r="E772" s="16">
        <v>2</v>
      </c>
      <c r="F772" s="16">
        <v>36</v>
      </c>
      <c r="G772" s="16">
        <v>2</v>
      </c>
      <c r="H772" s="16">
        <v>1</v>
      </c>
      <c r="I772" s="16">
        <v>1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19</v>
      </c>
      <c r="S772" s="16">
        <v>116</v>
      </c>
      <c r="T772" s="16">
        <v>201</v>
      </c>
      <c r="U772" s="16">
        <v>42</v>
      </c>
      <c r="V772" s="16">
        <v>2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16.100000000000001</v>
      </c>
      <c r="AG772" s="16">
        <v>19.600000000000001</v>
      </c>
      <c r="AH772" s="16">
        <v>1</v>
      </c>
      <c r="AI772" s="16">
        <v>0.188</v>
      </c>
      <c r="AJ772" s="16">
        <v>1</v>
      </c>
      <c r="AK772" s="16">
        <v>0.188</v>
      </c>
      <c r="AL772" s="16">
        <v>1</v>
      </c>
      <c r="AM772" s="16">
        <v>0.188</v>
      </c>
      <c r="AN772" s="16" t="s">
        <v>29</v>
      </c>
    </row>
    <row r="773" spans="1:40" s="16" customFormat="1" ht="11.4">
      <c r="A773" s="16" t="s">
        <v>95</v>
      </c>
      <c r="B773" s="16">
        <v>402</v>
      </c>
      <c r="C773" s="16">
        <v>10</v>
      </c>
      <c r="D773" s="16">
        <v>338</v>
      </c>
      <c r="E773" s="16">
        <v>2</v>
      </c>
      <c r="F773" s="16">
        <v>47</v>
      </c>
      <c r="G773" s="16">
        <v>3</v>
      </c>
      <c r="H773" s="16">
        <v>2</v>
      </c>
      <c r="I773" s="16">
        <v>1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19</v>
      </c>
      <c r="S773" s="16">
        <v>117</v>
      </c>
      <c r="T773" s="16">
        <v>216</v>
      </c>
      <c r="U773" s="16">
        <v>47</v>
      </c>
      <c r="V773" s="16">
        <v>3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16.2</v>
      </c>
      <c r="AG773" s="16">
        <v>19.600000000000001</v>
      </c>
      <c r="AH773" s="16">
        <v>0</v>
      </c>
      <c r="AI773" s="16">
        <v>0.106</v>
      </c>
      <c r="AJ773" s="16">
        <v>0</v>
      </c>
      <c r="AK773" s="16">
        <v>0.106</v>
      </c>
      <c r="AL773" s="16">
        <v>0</v>
      </c>
      <c r="AM773" s="16">
        <v>0.106</v>
      </c>
      <c r="AN773" s="16" t="s">
        <v>29</v>
      </c>
    </row>
    <row r="774" spans="1:40" s="16" customFormat="1" ht="11.4">
      <c r="A774" s="16" t="s">
        <v>99</v>
      </c>
      <c r="B774" s="16">
        <v>422</v>
      </c>
      <c r="C774" s="16">
        <v>12</v>
      </c>
      <c r="D774" s="16">
        <v>359</v>
      </c>
      <c r="E774" s="16">
        <v>1</v>
      </c>
      <c r="F774" s="16">
        <v>45</v>
      </c>
      <c r="G774" s="16">
        <v>2</v>
      </c>
      <c r="H774" s="16">
        <v>1</v>
      </c>
      <c r="I774" s="16">
        <v>1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24</v>
      </c>
      <c r="S774" s="16">
        <v>137</v>
      </c>
      <c r="T774" s="16">
        <v>223</v>
      </c>
      <c r="U774" s="16">
        <v>35</v>
      </c>
      <c r="V774" s="16">
        <v>3</v>
      </c>
      <c r="W774" s="16">
        <v>0</v>
      </c>
      <c r="X774" s="16">
        <v>1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15.9</v>
      </c>
      <c r="AG774" s="16">
        <v>19.100000000000001</v>
      </c>
      <c r="AH774" s="16">
        <v>1</v>
      </c>
      <c r="AI774" s="16">
        <v>0.23699999999999999</v>
      </c>
      <c r="AJ774" s="16">
        <v>1</v>
      </c>
      <c r="AK774" s="16">
        <v>0.23699999999999999</v>
      </c>
      <c r="AL774" s="16">
        <v>1</v>
      </c>
      <c r="AM774" s="16">
        <v>0.23699999999999999</v>
      </c>
      <c r="AN774" s="16" t="s">
        <v>29</v>
      </c>
    </row>
    <row r="775" spans="1:40" s="16" customFormat="1" ht="11.4">
      <c r="A775" s="16" t="s">
        <v>103</v>
      </c>
      <c r="B775" s="16">
        <v>457</v>
      </c>
      <c r="C775" s="16">
        <v>18</v>
      </c>
      <c r="D775" s="16">
        <v>384</v>
      </c>
      <c r="E775" s="16">
        <v>3</v>
      </c>
      <c r="F775" s="16">
        <v>47</v>
      </c>
      <c r="G775" s="16">
        <v>1</v>
      </c>
      <c r="H775" s="16">
        <v>2</v>
      </c>
      <c r="I775" s="16">
        <v>1</v>
      </c>
      <c r="J775" s="16">
        <v>0</v>
      </c>
      <c r="K775" s="16">
        <v>0</v>
      </c>
      <c r="L775" s="16">
        <v>1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26</v>
      </c>
      <c r="S775" s="16">
        <v>146</v>
      </c>
      <c r="T775" s="16">
        <v>231</v>
      </c>
      <c r="U775" s="16">
        <v>50</v>
      </c>
      <c r="V775" s="16">
        <v>4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</v>
      </c>
      <c r="AG775" s="16">
        <v>19.5</v>
      </c>
      <c r="AH775" s="16">
        <v>0</v>
      </c>
      <c r="AI775" s="16">
        <v>6.3E-2</v>
      </c>
      <c r="AJ775" s="16">
        <v>0</v>
      </c>
      <c r="AK775" s="16">
        <v>6.3E-2</v>
      </c>
      <c r="AL775" s="16">
        <v>0</v>
      </c>
      <c r="AM775" s="16">
        <v>6.3E-2</v>
      </c>
      <c r="AN775" s="16" t="s">
        <v>29</v>
      </c>
    </row>
    <row r="776" spans="1:40" s="16" customFormat="1" ht="11.4">
      <c r="A776" s="16" t="s">
        <v>107</v>
      </c>
      <c r="B776" s="16">
        <v>428</v>
      </c>
      <c r="C776" s="16">
        <v>17</v>
      </c>
      <c r="D776" s="16">
        <v>360</v>
      </c>
      <c r="E776" s="16">
        <v>3</v>
      </c>
      <c r="F776" s="16">
        <v>44</v>
      </c>
      <c r="G776" s="16">
        <v>1</v>
      </c>
      <c r="H776" s="16">
        <v>1</v>
      </c>
      <c r="I776" s="16">
        <v>1</v>
      </c>
      <c r="J776" s="16">
        <v>1</v>
      </c>
      <c r="K776" s="16">
        <v>0</v>
      </c>
      <c r="L776" s="16">
        <v>1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22</v>
      </c>
      <c r="S776" s="16">
        <v>128</v>
      </c>
      <c r="T776" s="16">
        <v>226</v>
      </c>
      <c r="U776" s="16">
        <v>46</v>
      </c>
      <c r="V776" s="16">
        <v>5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16.2</v>
      </c>
      <c r="AG776" s="16">
        <v>19.5</v>
      </c>
      <c r="AH776" s="16">
        <v>2</v>
      </c>
      <c r="AI776" s="16">
        <v>0.36699999999999999</v>
      </c>
      <c r="AJ776" s="16">
        <v>2</v>
      </c>
      <c r="AK776" s="16">
        <v>0.36699999999999999</v>
      </c>
      <c r="AL776" s="16">
        <v>2</v>
      </c>
      <c r="AM776" s="16">
        <v>0.36699999999999999</v>
      </c>
      <c r="AN776" s="16" t="s">
        <v>29</v>
      </c>
    </row>
    <row r="777" spans="1:40" s="16" customFormat="1" ht="11.4">
      <c r="A777" s="16" t="s">
        <v>111</v>
      </c>
      <c r="B777" s="16">
        <v>470</v>
      </c>
      <c r="C777" s="16">
        <v>19</v>
      </c>
      <c r="D777" s="16">
        <v>390</v>
      </c>
      <c r="E777" s="16">
        <v>3</v>
      </c>
      <c r="F777" s="16">
        <v>52</v>
      </c>
      <c r="G777" s="16">
        <v>1</v>
      </c>
      <c r="H777" s="16">
        <v>1</v>
      </c>
      <c r="I777" s="16">
        <v>1</v>
      </c>
      <c r="J777" s="16">
        <v>2</v>
      </c>
      <c r="K777" s="16">
        <v>0</v>
      </c>
      <c r="L777" s="16">
        <v>1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19</v>
      </c>
      <c r="S777" s="16">
        <v>145</v>
      </c>
      <c r="T777" s="16">
        <v>250</v>
      </c>
      <c r="U777" s="16">
        <v>50</v>
      </c>
      <c r="V777" s="16">
        <v>5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16.3</v>
      </c>
      <c r="AG777" s="16">
        <v>19.600000000000001</v>
      </c>
      <c r="AH777" s="16">
        <v>1</v>
      </c>
      <c r="AI777" s="16">
        <v>0.122</v>
      </c>
      <c r="AJ777" s="16">
        <v>1</v>
      </c>
      <c r="AK777" s="16">
        <v>0.122</v>
      </c>
      <c r="AL777" s="16">
        <v>1</v>
      </c>
      <c r="AM777" s="16">
        <v>0.122</v>
      </c>
      <c r="AN777" s="16" t="s">
        <v>29</v>
      </c>
    </row>
    <row r="778" spans="1:40" s="16" customFormat="1" ht="11.4">
      <c r="A778" s="16" t="s">
        <v>115</v>
      </c>
      <c r="B778" s="16">
        <v>438</v>
      </c>
      <c r="C778" s="16">
        <v>21</v>
      </c>
      <c r="D778" s="16">
        <v>370</v>
      </c>
      <c r="E778" s="16">
        <v>3</v>
      </c>
      <c r="F778" s="16">
        <v>40</v>
      </c>
      <c r="G778" s="16">
        <v>1</v>
      </c>
      <c r="H778" s="16">
        <v>1</v>
      </c>
      <c r="I778" s="16">
        <v>0</v>
      </c>
      <c r="J778" s="16">
        <v>1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18</v>
      </c>
      <c r="S778" s="16">
        <v>141</v>
      </c>
      <c r="T778" s="16">
        <v>227</v>
      </c>
      <c r="U778" s="16">
        <v>46</v>
      </c>
      <c r="V778" s="16">
        <v>4</v>
      </c>
      <c r="W778" s="16">
        <v>1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16.2</v>
      </c>
      <c r="AG778" s="16">
        <v>19.399999999999999</v>
      </c>
      <c r="AH778" s="16">
        <v>2</v>
      </c>
      <c r="AI778" s="16">
        <v>0.42399999999999999</v>
      </c>
      <c r="AJ778" s="16">
        <v>2</v>
      </c>
      <c r="AK778" s="16">
        <v>0.42399999999999999</v>
      </c>
      <c r="AL778" s="16">
        <v>2</v>
      </c>
      <c r="AM778" s="16">
        <v>0.42399999999999999</v>
      </c>
      <c r="AN778" s="16" t="s">
        <v>29</v>
      </c>
    </row>
    <row r="779" spans="1:40" s="16" customFormat="1" ht="11.4">
      <c r="A779" s="16" t="s">
        <v>119</v>
      </c>
      <c r="B779" s="16">
        <v>454</v>
      </c>
      <c r="C779" s="16">
        <v>21</v>
      </c>
      <c r="D779" s="16">
        <v>378</v>
      </c>
      <c r="E779" s="16">
        <v>5</v>
      </c>
      <c r="F779" s="16">
        <v>48</v>
      </c>
      <c r="G779" s="16">
        <v>1</v>
      </c>
      <c r="H779" s="16">
        <v>1</v>
      </c>
      <c r="I779" s="16">
        <v>1</v>
      </c>
      <c r="J779" s="16">
        <v>1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28</v>
      </c>
      <c r="S779" s="16">
        <v>156</v>
      </c>
      <c r="T779" s="16">
        <v>220</v>
      </c>
      <c r="U779" s="16">
        <v>43</v>
      </c>
      <c r="V779" s="16">
        <v>4</v>
      </c>
      <c r="W779" s="16">
        <v>2</v>
      </c>
      <c r="X779" s="16">
        <v>0</v>
      </c>
      <c r="Y779" s="16">
        <v>1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15.9</v>
      </c>
      <c r="AG779" s="16">
        <v>19.3</v>
      </c>
      <c r="AH779" s="16">
        <v>3</v>
      </c>
      <c r="AI779" s="16">
        <v>0.629</v>
      </c>
      <c r="AJ779" s="16">
        <v>3</v>
      </c>
      <c r="AK779" s="16">
        <v>0.629</v>
      </c>
      <c r="AL779" s="16">
        <v>3</v>
      </c>
      <c r="AM779" s="16">
        <v>0.629</v>
      </c>
      <c r="AN779" s="16" t="s">
        <v>29</v>
      </c>
    </row>
    <row r="780" spans="1:40" s="16" customFormat="1" ht="11.4">
      <c r="A780" s="16" t="s">
        <v>123</v>
      </c>
      <c r="B780" s="16">
        <v>457</v>
      </c>
      <c r="C780" s="16">
        <v>34</v>
      </c>
      <c r="D780" s="16">
        <v>376</v>
      </c>
      <c r="E780" s="16">
        <v>6</v>
      </c>
      <c r="F780" s="16">
        <v>35</v>
      </c>
      <c r="G780" s="16">
        <v>2</v>
      </c>
      <c r="H780" s="16">
        <v>1</v>
      </c>
      <c r="I780" s="16">
        <v>1</v>
      </c>
      <c r="J780" s="16">
        <v>1</v>
      </c>
      <c r="K780" s="16">
        <v>0</v>
      </c>
      <c r="L780" s="16">
        <v>1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24</v>
      </c>
      <c r="S780" s="16">
        <v>170</v>
      </c>
      <c r="T780" s="16">
        <v>215</v>
      </c>
      <c r="U780" s="16">
        <v>42</v>
      </c>
      <c r="V780" s="16">
        <v>6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15.8</v>
      </c>
      <c r="AG780" s="16">
        <v>19.2</v>
      </c>
      <c r="AH780" s="16">
        <v>1</v>
      </c>
      <c r="AI780" s="16">
        <v>0.313</v>
      </c>
      <c r="AJ780" s="16">
        <v>1</v>
      </c>
      <c r="AK780" s="16">
        <v>0.313</v>
      </c>
      <c r="AL780" s="16">
        <v>1</v>
      </c>
      <c r="AM780" s="16">
        <v>0.313</v>
      </c>
      <c r="AN780" s="16" t="s">
        <v>29</v>
      </c>
    </row>
    <row r="781" spans="1:40" s="16" customFormat="1" ht="11.4">
      <c r="A781" s="16" t="s">
        <v>127</v>
      </c>
      <c r="B781" s="16">
        <v>427</v>
      </c>
      <c r="C781" s="16">
        <v>38</v>
      </c>
      <c r="D781" s="16">
        <v>357</v>
      </c>
      <c r="E781" s="16">
        <v>6</v>
      </c>
      <c r="F781" s="16">
        <v>19</v>
      </c>
      <c r="G781" s="16">
        <v>2</v>
      </c>
      <c r="H781" s="16">
        <v>2</v>
      </c>
      <c r="I781" s="16">
        <v>1</v>
      </c>
      <c r="J781" s="16">
        <v>0</v>
      </c>
      <c r="K781" s="16">
        <v>0</v>
      </c>
      <c r="L781" s="16">
        <v>1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29</v>
      </c>
      <c r="S781" s="16">
        <v>160</v>
      </c>
      <c r="T781" s="16">
        <v>193</v>
      </c>
      <c r="U781" s="16">
        <v>38</v>
      </c>
      <c r="V781" s="16">
        <v>6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15.6</v>
      </c>
      <c r="AG781" s="16">
        <v>19.100000000000001</v>
      </c>
      <c r="AH781" s="16">
        <v>1</v>
      </c>
      <c r="AI781" s="16">
        <v>0.13400000000000001</v>
      </c>
      <c r="AJ781" s="16">
        <v>1</v>
      </c>
      <c r="AK781" s="16">
        <v>0.13400000000000001</v>
      </c>
      <c r="AL781" s="16">
        <v>1</v>
      </c>
      <c r="AM781" s="16">
        <v>0.13400000000000001</v>
      </c>
      <c r="AN781" s="16" t="s">
        <v>29</v>
      </c>
    </row>
    <row r="782" spans="1:40" s="16" customFormat="1" ht="11.4">
      <c r="A782" s="16" t="s">
        <v>131</v>
      </c>
      <c r="B782" s="16">
        <v>442</v>
      </c>
      <c r="C782" s="16">
        <v>45</v>
      </c>
      <c r="D782" s="16">
        <v>364</v>
      </c>
      <c r="E782" s="16">
        <v>7</v>
      </c>
      <c r="F782" s="16">
        <v>21</v>
      </c>
      <c r="G782" s="16">
        <v>1</v>
      </c>
      <c r="H782" s="16">
        <v>2</v>
      </c>
      <c r="I782" s="16">
        <v>0</v>
      </c>
      <c r="J782" s="16">
        <v>0</v>
      </c>
      <c r="K782" s="16">
        <v>0</v>
      </c>
      <c r="L782" s="16">
        <v>1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24</v>
      </c>
      <c r="S782" s="16">
        <v>155</v>
      </c>
      <c r="T782" s="16">
        <v>208</v>
      </c>
      <c r="U782" s="16">
        <v>45</v>
      </c>
      <c r="V782" s="16">
        <v>8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16</v>
      </c>
      <c r="AG782" s="16">
        <v>19.600000000000001</v>
      </c>
      <c r="AH782" s="16">
        <v>2</v>
      </c>
      <c r="AI782" s="16">
        <v>0.38800000000000001</v>
      </c>
      <c r="AJ782" s="16">
        <v>2</v>
      </c>
      <c r="AK782" s="16">
        <v>0.38800000000000001</v>
      </c>
      <c r="AL782" s="16">
        <v>2</v>
      </c>
      <c r="AM782" s="16">
        <v>0.38800000000000001</v>
      </c>
      <c r="AN782" s="16" t="s">
        <v>29</v>
      </c>
    </row>
    <row r="783" spans="1:40" s="16" customFormat="1" ht="11.4">
      <c r="A783" s="16" t="s">
        <v>135</v>
      </c>
      <c r="B783" s="16">
        <v>443</v>
      </c>
      <c r="C783" s="16">
        <v>43</v>
      </c>
      <c r="D783" s="16">
        <v>367</v>
      </c>
      <c r="E783" s="16">
        <v>8</v>
      </c>
      <c r="F783" s="16">
        <v>19</v>
      </c>
      <c r="G783" s="16">
        <v>1</v>
      </c>
      <c r="H783" s="16">
        <v>3</v>
      </c>
      <c r="I783" s="16">
        <v>0</v>
      </c>
      <c r="J783" s="16">
        <v>1</v>
      </c>
      <c r="K783" s="16">
        <v>0</v>
      </c>
      <c r="L783" s="16">
        <v>1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17</v>
      </c>
      <c r="S783" s="16">
        <v>132</v>
      </c>
      <c r="T783" s="16">
        <v>225</v>
      </c>
      <c r="U783" s="16">
        <v>55</v>
      </c>
      <c r="V783" s="16">
        <v>10</v>
      </c>
      <c r="W783" s="16">
        <v>3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16.7</v>
      </c>
      <c r="AG783" s="16">
        <v>20.100000000000001</v>
      </c>
      <c r="AH783" s="16">
        <v>5</v>
      </c>
      <c r="AI783" s="16">
        <v>1.0309999999999999</v>
      </c>
      <c r="AJ783" s="16">
        <v>5</v>
      </c>
      <c r="AK783" s="16">
        <v>1.0309999999999999</v>
      </c>
      <c r="AL783" s="16">
        <v>5</v>
      </c>
      <c r="AM783" s="16">
        <v>1.0309999999999999</v>
      </c>
      <c r="AN783" s="16" t="s">
        <v>29</v>
      </c>
    </row>
    <row r="784" spans="1:40" s="16" customFormat="1" ht="11.4">
      <c r="A784" s="16" t="s">
        <v>139</v>
      </c>
      <c r="B784" s="16">
        <v>375</v>
      </c>
      <c r="C784" s="16">
        <v>41</v>
      </c>
      <c r="D784" s="16">
        <v>306</v>
      </c>
      <c r="E784" s="16">
        <v>5</v>
      </c>
      <c r="F784" s="16">
        <v>19</v>
      </c>
      <c r="G784" s="16">
        <v>2</v>
      </c>
      <c r="H784" s="16">
        <v>1</v>
      </c>
      <c r="I784" s="16">
        <v>0</v>
      </c>
      <c r="J784" s="16">
        <v>0</v>
      </c>
      <c r="K784" s="16">
        <v>0</v>
      </c>
      <c r="L784" s="16">
        <v>1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10</v>
      </c>
      <c r="S784" s="16">
        <v>93</v>
      </c>
      <c r="T784" s="16">
        <v>204</v>
      </c>
      <c r="U784" s="16">
        <v>52</v>
      </c>
      <c r="V784" s="16">
        <v>13</v>
      </c>
      <c r="W784" s="16">
        <v>2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17.2</v>
      </c>
      <c r="AG784" s="16">
        <v>20.399999999999999</v>
      </c>
      <c r="AH784" s="16">
        <v>3</v>
      </c>
      <c r="AI784" s="16">
        <v>0.8</v>
      </c>
      <c r="AJ784" s="16">
        <v>3</v>
      </c>
      <c r="AK784" s="16">
        <v>0.8</v>
      </c>
      <c r="AL784" s="16">
        <v>3</v>
      </c>
      <c r="AM784" s="16">
        <v>0.8</v>
      </c>
      <c r="AN784" s="16" t="s">
        <v>29</v>
      </c>
    </row>
    <row r="785" spans="1:40" s="16" customFormat="1" ht="11.4">
      <c r="A785" s="16" t="s">
        <v>143</v>
      </c>
      <c r="B785" s="16">
        <v>329</v>
      </c>
      <c r="C785" s="16">
        <v>27</v>
      </c>
      <c r="D785" s="16">
        <v>277</v>
      </c>
      <c r="E785" s="16">
        <v>4</v>
      </c>
      <c r="F785" s="16">
        <v>17</v>
      </c>
      <c r="G785" s="16">
        <v>1</v>
      </c>
      <c r="H785" s="16">
        <v>1</v>
      </c>
      <c r="I785" s="16">
        <v>0</v>
      </c>
      <c r="J785" s="16">
        <v>1</v>
      </c>
      <c r="K785" s="16">
        <v>0</v>
      </c>
      <c r="L785" s="16">
        <v>1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9</v>
      </c>
      <c r="S785" s="16">
        <v>69</v>
      </c>
      <c r="T785" s="16">
        <v>189</v>
      </c>
      <c r="U785" s="16">
        <v>54</v>
      </c>
      <c r="V785" s="16">
        <v>8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17.3</v>
      </c>
      <c r="AG785" s="16">
        <v>20.7</v>
      </c>
      <c r="AH785" s="16">
        <v>1</v>
      </c>
      <c r="AI785" s="16">
        <v>0.434</v>
      </c>
      <c r="AJ785" s="16">
        <v>1</v>
      </c>
      <c r="AK785" s="16">
        <v>0.434</v>
      </c>
      <c r="AL785" s="16">
        <v>1</v>
      </c>
      <c r="AM785" s="16">
        <v>0.434</v>
      </c>
      <c r="AN785" s="16" t="s">
        <v>29</v>
      </c>
    </row>
    <row r="786" spans="1:40" s="16" customFormat="1" ht="11.4">
      <c r="A786" s="16" t="s">
        <v>147</v>
      </c>
      <c r="B786" s="16">
        <v>259</v>
      </c>
      <c r="C786" s="16">
        <v>17</v>
      </c>
      <c r="D786" s="16">
        <v>221</v>
      </c>
      <c r="E786" s="16">
        <v>2</v>
      </c>
      <c r="F786" s="16">
        <v>17</v>
      </c>
      <c r="G786" s="16">
        <v>2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3</v>
      </c>
      <c r="S786" s="16">
        <v>48</v>
      </c>
      <c r="T786" s="16">
        <v>155</v>
      </c>
      <c r="U786" s="16">
        <v>46</v>
      </c>
      <c r="V786" s="16">
        <v>6</v>
      </c>
      <c r="W786" s="16">
        <v>1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17.600000000000001</v>
      </c>
      <c r="AG786" s="16">
        <v>20.6</v>
      </c>
      <c r="AH786" s="16">
        <v>1</v>
      </c>
      <c r="AI786" s="16">
        <v>0.33100000000000002</v>
      </c>
      <c r="AJ786" s="16">
        <v>1</v>
      </c>
      <c r="AK786" s="16">
        <v>0.33100000000000002</v>
      </c>
      <c r="AL786" s="16">
        <v>1</v>
      </c>
      <c r="AM786" s="16">
        <v>0.33100000000000002</v>
      </c>
      <c r="AN786" s="16" t="s">
        <v>29</v>
      </c>
    </row>
    <row r="787" spans="1:40" s="17" customFormat="1" ht="12">
      <c r="A787" s="17" t="s">
        <v>151</v>
      </c>
      <c r="B787" s="17">
        <v>4934</v>
      </c>
      <c r="C787" s="17">
        <v>215</v>
      </c>
      <c r="D787" s="17">
        <v>4162</v>
      </c>
      <c r="E787" s="17">
        <v>36</v>
      </c>
      <c r="F787" s="17">
        <v>462</v>
      </c>
      <c r="G787" s="17">
        <v>20</v>
      </c>
      <c r="H787" s="17">
        <v>14</v>
      </c>
      <c r="I787" s="17">
        <v>8</v>
      </c>
      <c r="J787" s="17">
        <v>8</v>
      </c>
      <c r="K787" s="17">
        <v>1</v>
      </c>
      <c r="L787" s="17">
        <v>7</v>
      </c>
      <c r="M787" s="17">
        <v>0</v>
      </c>
      <c r="N787" s="17">
        <v>1</v>
      </c>
      <c r="O787" s="17" t="s">
        <v>29</v>
      </c>
      <c r="P787" s="17" t="s">
        <v>151</v>
      </c>
      <c r="Q787" s="17">
        <v>0</v>
      </c>
      <c r="R787" s="17">
        <v>253</v>
      </c>
      <c r="S787" s="17">
        <v>1582</v>
      </c>
      <c r="T787" s="17">
        <v>2528</v>
      </c>
      <c r="U787" s="17">
        <v>512</v>
      </c>
      <c r="V787" s="17">
        <v>44</v>
      </c>
      <c r="W787" s="17">
        <v>8</v>
      </c>
      <c r="X787" s="17">
        <v>3</v>
      </c>
      <c r="Y787" s="17">
        <v>1</v>
      </c>
      <c r="Z787" s="17">
        <v>1</v>
      </c>
      <c r="AA787" s="17">
        <v>0</v>
      </c>
      <c r="AB787" s="17">
        <v>0</v>
      </c>
      <c r="AC787" s="17">
        <v>1</v>
      </c>
      <c r="AD787" s="17">
        <v>1</v>
      </c>
      <c r="AE787" s="17">
        <v>1</v>
      </c>
      <c r="AF787" s="17">
        <v>16.100000000000001</v>
      </c>
      <c r="AG787" s="17">
        <v>19.5</v>
      </c>
      <c r="AH787" s="17">
        <v>15</v>
      </c>
      <c r="AI787" s="17">
        <v>0.29799999999999999</v>
      </c>
      <c r="AJ787" s="17">
        <v>15</v>
      </c>
      <c r="AK787" s="17">
        <v>0.29799999999999999</v>
      </c>
      <c r="AL787" s="17">
        <v>15</v>
      </c>
      <c r="AM787" s="17">
        <v>0.29799999999999999</v>
      </c>
      <c r="AN787" s="17" t="s">
        <v>29</v>
      </c>
    </row>
    <row r="788" spans="1:40" s="17" customFormat="1" ht="12">
      <c r="A788" s="17" t="s">
        <v>152</v>
      </c>
      <c r="B788" s="17">
        <v>6325</v>
      </c>
      <c r="C788" s="17">
        <v>347</v>
      </c>
      <c r="D788" s="17">
        <v>5307</v>
      </c>
      <c r="E788" s="17">
        <v>56</v>
      </c>
      <c r="F788" s="17">
        <v>538</v>
      </c>
      <c r="G788" s="17">
        <v>24</v>
      </c>
      <c r="H788" s="17">
        <v>21</v>
      </c>
      <c r="I788" s="17">
        <v>8</v>
      </c>
      <c r="J788" s="17">
        <v>9</v>
      </c>
      <c r="K788" s="17">
        <v>2</v>
      </c>
      <c r="L788" s="17">
        <v>11</v>
      </c>
      <c r="M788" s="17">
        <v>0</v>
      </c>
      <c r="N788" s="17">
        <v>1</v>
      </c>
      <c r="O788" s="17" t="s">
        <v>29</v>
      </c>
      <c r="P788" s="17" t="s">
        <v>152</v>
      </c>
      <c r="Q788" s="17">
        <v>0</v>
      </c>
      <c r="R788" s="17">
        <v>305</v>
      </c>
      <c r="S788" s="17">
        <v>1980</v>
      </c>
      <c r="T788" s="17">
        <v>3237</v>
      </c>
      <c r="U788" s="17">
        <v>700</v>
      </c>
      <c r="V788" s="17">
        <v>78</v>
      </c>
      <c r="W788" s="17">
        <v>14</v>
      </c>
      <c r="X788" s="17">
        <v>4</v>
      </c>
      <c r="Y788" s="17">
        <v>2</v>
      </c>
      <c r="Z788" s="17">
        <v>1</v>
      </c>
      <c r="AA788" s="17">
        <v>0</v>
      </c>
      <c r="AB788" s="17">
        <v>1</v>
      </c>
      <c r="AC788" s="17">
        <v>1</v>
      </c>
      <c r="AD788" s="17">
        <v>1</v>
      </c>
      <c r="AE788" s="17">
        <v>1</v>
      </c>
      <c r="AF788" s="17">
        <v>16.2</v>
      </c>
      <c r="AG788" s="17">
        <v>19.600000000000001</v>
      </c>
      <c r="AH788" s="17">
        <v>24</v>
      </c>
      <c r="AI788" s="17">
        <v>0.38600000000000001</v>
      </c>
      <c r="AJ788" s="17">
        <v>24</v>
      </c>
      <c r="AK788" s="17">
        <v>0.38600000000000001</v>
      </c>
      <c r="AL788" s="17">
        <v>24</v>
      </c>
      <c r="AM788" s="17">
        <v>0.38600000000000001</v>
      </c>
      <c r="AN788" s="17" t="s">
        <v>29</v>
      </c>
    </row>
    <row r="789" spans="1:40" s="17" customFormat="1" ht="12">
      <c r="A789" s="17" t="s">
        <v>153</v>
      </c>
      <c r="B789" s="17">
        <v>6913</v>
      </c>
      <c r="C789" s="17">
        <v>391</v>
      </c>
      <c r="D789" s="17">
        <v>5805</v>
      </c>
      <c r="E789" s="17">
        <v>62</v>
      </c>
      <c r="F789" s="17">
        <v>572</v>
      </c>
      <c r="G789" s="17">
        <v>27</v>
      </c>
      <c r="H789" s="17">
        <v>22</v>
      </c>
      <c r="I789" s="17">
        <v>9</v>
      </c>
      <c r="J789" s="17">
        <v>10</v>
      </c>
      <c r="K789" s="17">
        <v>2</v>
      </c>
      <c r="L789" s="17">
        <v>12</v>
      </c>
      <c r="M789" s="17">
        <v>0</v>
      </c>
      <c r="N789" s="17">
        <v>1</v>
      </c>
      <c r="O789" s="17" t="s">
        <v>29</v>
      </c>
      <c r="P789" s="17" t="s">
        <v>153</v>
      </c>
      <c r="Q789" s="17">
        <v>0</v>
      </c>
      <c r="R789" s="17">
        <v>317</v>
      </c>
      <c r="S789" s="17">
        <v>2097</v>
      </c>
      <c r="T789" s="17">
        <v>3580</v>
      </c>
      <c r="U789" s="17">
        <v>800</v>
      </c>
      <c r="V789" s="17">
        <v>91</v>
      </c>
      <c r="W789" s="17">
        <v>16</v>
      </c>
      <c r="X789" s="17">
        <v>4</v>
      </c>
      <c r="Y789" s="17">
        <v>2</v>
      </c>
      <c r="Z789" s="17">
        <v>1</v>
      </c>
      <c r="AA789" s="17">
        <v>0</v>
      </c>
      <c r="AB789" s="17">
        <v>1</v>
      </c>
      <c r="AC789" s="17">
        <v>1</v>
      </c>
      <c r="AD789" s="17">
        <v>1</v>
      </c>
      <c r="AE789" s="17">
        <v>1</v>
      </c>
      <c r="AF789" s="17">
        <v>16.3</v>
      </c>
      <c r="AG789" s="17">
        <v>19.7</v>
      </c>
      <c r="AH789" s="17">
        <v>27</v>
      </c>
      <c r="AI789" s="17">
        <v>0.38600000000000001</v>
      </c>
      <c r="AJ789" s="17">
        <v>27</v>
      </c>
      <c r="AK789" s="17">
        <v>0.38600000000000001</v>
      </c>
      <c r="AL789" s="17">
        <v>27</v>
      </c>
      <c r="AM789" s="17">
        <v>0.38600000000000001</v>
      </c>
      <c r="AN789" s="17" t="s">
        <v>29</v>
      </c>
    </row>
    <row r="790" spans="1:40" s="17" customFormat="1" ht="12">
      <c r="A790" s="17" t="s">
        <v>154</v>
      </c>
      <c r="B790" s="17">
        <v>7422</v>
      </c>
      <c r="C790" s="17">
        <v>412</v>
      </c>
      <c r="D790" s="17">
        <v>6230</v>
      </c>
      <c r="E790" s="17">
        <v>63</v>
      </c>
      <c r="F790" s="17">
        <v>624</v>
      </c>
      <c r="G790" s="17">
        <v>37</v>
      </c>
      <c r="H790" s="17">
        <v>22</v>
      </c>
      <c r="I790" s="17">
        <v>9</v>
      </c>
      <c r="J790" s="17">
        <v>11</v>
      </c>
      <c r="K790" s="17">
        <v>2</v>
      </c>
      <c r="L790" s="17">
        <v>12</v>
      </c>
      <c r="M790" s="17">
        <v>0</v>
      </c>
      <c r="N790" s="17">
        <v>1</v>
      </c>
      <c r="O790" s="17" t="s">
        <v>29</v>
      </c>
      <c r="P790" s="17" t="s">
        <v>154</v>
      </c>
      <c r="Q790" s="17">
        <v>0</v>
      </c>
      <c r="R790" s="17">
        <v>322</v>
      </c>
      <c r="S790" s="17">
        <v>2150</v>
      </c>
      <c r="T790" s="17">
        <v>3864</v>
      </c>
      <c r="U790" s="17">
        <v>950</v>
      </c>
      <c r="V790" s="17">
        <v>106</v>
      </c>
      <c r="W790" s="17">
        <v>19</v>
      </c>
      <c r="X790" s="17">
        <v>4</v>
      </c>
      <c r="Y790" s="17">
        <v>2</v>
      </c>
      <c r="Z790" s="17">
        <v>1</v>
      </c>
      <c r="AA790" s="17">
        <v>0</v>
      </c>
      <c r="AB790" s="17">
        <v>1</v>
      </c>
      <c r="AC790" s="17">
        <v>1</v>
      </c>
      <c r="AD790" s="17">
        <v>1</v>
      </c>
      <c r="AE790" s="17">
        <v>1</v>
      </c>
      <c r="AF790" s="17">
        <v>16.5</v>
      </c>
      <c r="AG790" s="17">
        <v>20</v>
      </c>
      <c r="AH790" s="17">
        <v>30</v>
      </c>
      <c r="AI790" s="17">
        <v>0.40200000000000002</v>
      </c>
      <c r="AJ790" s="17">
        <v>30</v>
      </c>
      <c r="AK790" s="17">
        <v>0.40200000000000002</v>
      </c>
      <c r="AL790" s="17">
        <v>30</v>
      </c>
      <c r="AM790" s="17">
        <v>0.40200000000000002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44</v>
      </c>
      <c r="AI796" s="13" t="s">
        <v>44</v>
      </c>
      <c r="AJ796" s="13" t="s">
        <v>44</v>
      </c>
      <c r="AK796" s="13" t="s">
        <v>44</v>
      </c>
      <c r="AL796" s="13" t="s">
        <v>44</v>
      </c>
      <c r="AM796" s="13" t="s">
        <v>44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1.4">
      <c r="A798" s="16" t="s">
        <v>158</v>
      </c>
      <c r="B798" s="16">
        <v>7393</v>
      </c>
      <c r="C798" s="16">
        <v>344</v>
      </c>
      <c r="D798" s="16">
        <v>6219</v>
      </c>
      <c r="E798" s="16">
        <v>41</v>
      </c>
      <c r="F798" s="16">
        <v>696</v>
      </c>
      <c r="G798" s="16">
        <v>30</v>
      </c>
      <c r="H798" s="16">
        <v>27</v>
      </c>
      <c r="I798" s="16">
        <v>12</v>
      </c>
      <c r="J798" s="16">
        <v>15</v>
      </c>
      <c r="K798" s="16">
        <v>1</v>
      </c>
      <c r="L798" s="16">
        <v>7</v>
      </c>
      <c r="M798" s="16">
        <v>1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446</v>
      </c>
      <c r="S798" s="16">
        <v>2632</v>
      </c>
      <c r="T798" s="16">
        <v>3441</v>
      </c>
      <c r="U798" s="16">
        <v>765</v>
      </c>
      <c r="V798" s="16">
        <v>70</v>
      </c>
      <c r="W798" s="16">
        <v>15</v>
      </c>
      <c r="X798" s="16">
        <v>6</v>
      </c>
      <c r="Y798" s="16">
        <v>3</v>
      </c>
      <c r="Z798" s="16">
        <v>4</v>
      </c>
      <c r="AA798" s="16">
        <v>0</v>
      </c>
      <c r="AB798" s="16">
        <v>2</v>
      </c>
      <c r="AC798" s="16">
        <v>3</v>
      </c>
      <c r="AD798" s="16">
        <v>2</v>
      </c>
      <c r="AE798" s="16">
        <v>4</v>
      </c>
      <c r="AF798" s="16">
        <v>15.9</v>
      </c>
      <c r="AG798" s="16">
        <v>19.399999999999999</v>
      </c>
      <c r="AH798" s="16">
        <v>39</v>
      </c>
      <c r="AI798" s="16">
        <v>0.52800000000000002</v>
      </c>
      <c r="AJ798" s="16">
        <v>39</v>
      </c>
      <c r="AK798" s="16">
        <v>0.52800000000000002</v>
      </c>
      <c r="AL798" s="16">
        <v>39</v>
      </c>
      <c r="AM798" s="16">
        <v>0.52800000000000002</v>
      </c>
      <c r="AN798" s="16" t="s">
        <v>29</v>
      </c>
    </row>
    <row r="799" spans="1:40" s="16" customFormat="1" ht="11.4">
      <c r="A799" s="16" t="s">
        <v>159</v>
      </c>
      <c r="B799" s="16">
        <v>7938</v>
      </c>
      <c r="C799" s="16">
        <v>406</v>
      </c>
      <c r="D799" s="16">
        <v>6585</v>
      </c>
      <c r="E799" s="16">
        <v>73</v>
      </c>
      <c r="F799" s="16">
        <v>744</v>
      </c>
      <c r="G799" s="16">
        <v>46</v>
      </c>
      <c r="H799" s="16">
        <v>25</v>
      </c>
      <c r="I799" s="16">
        <v>15</v>
      </c>
      <c r="J799" s="16">
        <v>19</v>
      </c>
      <c r="K799" s="16">
        <v>3</v>
      </c>
      <c r="L799" s="16">
        <v>22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488</v>
      </c>
      <c r="S799" s="16">
        <v>2744</v>
      </c>
      <c r="T799" s="16">
        <v>3767</v>
      </c>
      <c r="U799" s="16">
        <v>813</v>
      </c>
      <c r="V799" s="16">
        <v>102</v>
      </c>
      <c r="W799" s="16">
        <v>14</v>
      </c>
      <c r="X799" s="16">
        <v>4</v>
      </c>
      <c r="Y799" s="16">
        <v>0</v>
      </c>
      <c r="Z799" s="16">
        <v>3</v>
      </c>
      <c r="AA799" s="16">
        <v>0</v>
      </c>
      <c r="AB799" s="16">
        <v>2</v>
      </c>
      <c r="AC799" s="16">
        <v>1</v>
      </c>
      <c r="AD799" s="16">
        <v>0</v>
      </c>
      <c r="AE799" s="16">
        <v>0</v>
      </c>
      <c r="AF799" s="16">
        <v>15.9</v>
      </c>
      <c r="AG799" s="16">
        <v>19.5</v>
      </c>
      <c r="AH799" s="16">
        <v>24</v>
      </c>
      <c r="AI799" s="16">
        <v>0.30199999999999999</v>
      </c>
      <c r="AJ799" s="16">
        <v>24</v>
      </c>
      <c r="AK799" s="16">
        <v>0.30199999999999999</v>
      </c>
      <c r="AL799" s="16">
        <v>24</v>
      </c>
      <c r="AM799" s="16">
        <v>0.30199999999999999</v>
      </c>
      <c r="AN799" s="16" t="s">
        <v>29</v>
      </c>
    </row>
    <row r="800" spans="1:40" s="16" customFormat="1" ht="11.4">
      <c r="A800" s="16" t="s">
        <v>160</v>
      </c>
      <c r="B800" s="16">
        <v>7470</v>
      </c>
      <c r="C800" s="16">
        <v>430</v>
      </c>
      <c r="D800" s="16">
        <v>6149</v>
      </c>
      <c r="E800" s="16">
        <v>80</v>
      </c>
      <c r="F800" s="16">
        <v>695</v>
      </c>
      <c r="G800" s="16">
        <v>57</v>
      </c>
      <c r="H800" s="16">
        <v>26</v>
      </c>
      <c r="I800" s="16">
        <v>9</v>
      </c>
      <c r="J800" s="16">
        <v>11</v>
      </c>
      <c r="K800" s="16">
        <v>2</v>
      </c>
      <c r="L800" s="16">
        <v>11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215</v>
      </c>
      <c r="S800" s="16">
        <v>1724</v>
      </c>
      <c r="T800" s="16">
        <v>4194</v>
      </c>
      <c r="U800" s="16">
        <v>1190</v>
      </c>
      <c r="V800" s="16">
        <v>120</v>
      </c>
      <c r="W800" s="16">
        <v>25</v>
      </c>
      <c r="X800" s="16">
        <v>2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17.100000000000001</v>
      </c>
      <c r="AG800" s="16">
        <v>20.399999999999999</v>
      </c>
      <c r="AH800" s="16">
        <v>27</v>
      </c>
      <c r="AI800" s="16">
        <v>0.36099999999999999</v>
      </c>
      <c r="AJ800" s="16">
        <v>27</v>
      </c>
      <c r="AK800" s="16">
        <v>0.36099999999999999</v>
      </c>
      <c r="AL800" s="16">
        <v>27</v>
      </c>
      <c r="AM800" s="16">
        <v>0.36099999999999999</v>
      </c>
      <c r="AN800" s="16" t="s">
        <v>29</v>
      </c>
    </row>
    <row r="801" spans="1:40" s="16" customFormat="1" ht="11.4">
      <c r="A801" s="16" t="s">
        <v>161</v>
      </c>
      <c r="B801" s="16">
        <v>7484</v>
      </c>
      <c r="C801" s="16">
        <v>434</v>
      </c>
      <c r="D801" s="16">
        <v>6174</v>
      </c>
      <c r="E801" s="16">
        <v>68</v>
      </c>
      <c r="F801" s="16">
        <v>687</v>
      </c>
      <c r="G801" s="16">
        <v>57</v>
      </c>
      <c r="H801" s="16">
        <v>26</v>
      </c>
      <c r="I801" s="16">
        <v>7</v>
      </c>
      <c r="J801" s="16">
        <v>7</v>
      </c>
      <c r="K801" s="16">
        <v>2</v>
      </c>
      <c r="L801" s="16">
        <v>20</v>
      </c>
      <c r="M801" s="16">
        <v>0</v>
      </c>
      <c r="N801" s="16">
        <v>2</v>
      </c>
      <c r="O801" s="16" t="s">
        <v>29</v>
      </c>
      <c r="P801" s="16" t="s">
        <v>161</v>
      </c>
      <c r="Q801" s="16">
        <v>0</v>
      </c>
      <c r="R801" s="16">
        <v>320</v>
      </c>
      <c r="S801" s="16">
        <v>2169</v>
      </c>
      <c r="T801" s="16">
        <v>3912</v>
      </c>
      <c r="U801" s="16">
        <v>965</v>
      </c>
      <c r="V801" s="16">
        <v>100</v>
      </c>
      <c r="W801" s="16">
        <v>11</v>
      </c>
      <c r="X801" s="16">
        <v>5</v>
      </c>
      <c r="Y801" s="16">
        <v>2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16.399999999999999</v>
      </c>
      <c r="AG801" s="16">
        <v>19.899999999999999</v>
      </c>
      <c r="AH801" s="16">
        <v>18</v>
      </c>
      <c r="AI801" s="16">
        <v>0.24099999999999999</v>
      </c>
      <c r="AJ801" s="16">
        <v>18</v>
      </c>
      <c r="AK801" s="16">
        <v>0.24099999999999999</v>
      </c>
      <c r="AL801" s="16">
        <v>18</v>
      </c>
      <c r="AM801" s="16">
        <v>0.24099999999999999</v>
      </c>
      <c r="AN801" s="16" t="s">
        <v>29</v>
      </c>
    </row>
    <row r="802" spans="1:40" s="16" customFormat="1" ht="11.4">
      <c r="A802" s="16" t="s">
        <v>162</v>
      </c>
      <c r="B802" s="16">
        <v>7233</v>
      </c>
      <c r="C802" s="16">
        <v>436</v>
      </c>
      <c r="D802" s="16">
        <v>5944</v>
      </c>
      <c r="E802" s="16">
        <v>54</v>
      </c>
      <c r="F802" s="16">
        <v>720</v>
      </c>
      <c r="G802" s="16">
        <v>29</v>
      </c>
      <c r="H802" s="16">
        <v>18</v>
      </c>
      <c r="I802" s="16">
        <v>8</v>
      </c>
      <c r="J802" s="16">
        <v>11</v>
      </c>
      <c r="K802" s="16">
        <v>3</v>
      </c>
      <c r="L802" s="16">
        <v>9</v>
      </c>
      <c r="M802" s="16">
        <v>0</v>
      </c>
      <c r="N802" s="16">
        <v>1</v>
      </c>
      <c r="O802" s="16" t="s">
        <v>29</v>
      </c>
      <c r="P802" s="16" t="s">
        <v>162</v>
      </c>
      <c r="Q802" s="16">
        <v>0</v>
      </c>
      <c r="R802" s="16">
        <v>264</v>
      </c>
      <c r="S802" s="16">
        <v>2024</v>
      </c>
      <c r="T802" s="16">
        <v>3776</v>
      </c>
      <c r="U802" s="16">
        <v>1038</v>
      </c>
      <c r="V802" s="16">
        <v>99</v>
      </c>
      <c r="W802" s="16">
        <v>26</v>
      </c>
      <c r="X802" s="16">
        <v>4</v>
      </c>
      <c r="Y802" s="16">
        <v>0</v>
      </c>
      <c r="Z802" s="16">
        <v>0</v>
      </c>
      <c r="AA802" s="16">
        <v>0</v>
      </c>
      <c r="AB802" s="16">
        <v>2</v>
      </c>
      <c r="AC802" s="16">
        <v>0</v>
      </c>
      <c r="AD802" s="16">
        <v>0</v>
      </c>
      <c r="AE802" s="16">
        <v>0</v>
      </c>
      <c r="AF802" s="16">
        <v>16.7</v>
      </c>
      <c r="AG802" s="16">
        <v>20.100000000000001</v>
      </c>
      <c r="AH802" s="16">
        <v>32</v>
      </c>
      <c r="AI802" s="16">
        <v>0.442</v>
      </c>
      <c r="AJ802" s="16">
        <v>32</v>
      </c>
      <c r="AK802" s="16">
        <v>0.442</v>
      </c>
      <c r="AL802" s="16">
        <v>32</v>
      </c>
      <c r="AM802" s="16">
        <v>0.442</v>
      </c>
      <c r="AN802" s="16" t="s">
        <v>29</v>
      </c>
    </row>
    <row r="803" spans="1:40" s="16" customFormat="1" ht="11.4">
      <c r="A803" s="16" t="s">
        <v>163</v>
      </c>
      <c r="B803" s="16">
        <v>7530</v>
      </c>
      <c r="C803" s="16">
        <v>422</v>
      </c>
      <c r="D803" s="16">
        <v>6515</v>
      </c>
      <c r="E803" s="16">
        <v>63</v>
      </c>
      <c r="F803" s="16">
        <v>464</v>
      </c>
      <c r="G803" s="16">
        <v>18</v>
      </c>
      <c r="H803" s="16">
        <v>19</v>
      </c>
      <c r="I803" s="16">
        <v>7</v>
      </c>
      <c r="J803" s="16">
        <v>10</v>
      </c>
      <c r="K803" s="16">
        <v>1</v>
      </c>
      <c r="L803" s="16">
        <v>8</v>
      </c>
      <c r="M803" s="16">
        <v>0</v>
      </c>
      <c r="N803" s="16">
        <v>3</v>
      </c>
      <c r="O803" s="16" t="s">
        <v>29</v>
      </c>
      <c r="P803" s="16" t="s">
        <v>163</v>
      </c>
      <c r="Q803" s="16">
        <v>0</v>
      </c>
      <c r="R803" s="16">
        <v>300</v>
      </c>
      <c r="S803" s="16">
        <v>2164</v>
      </c>
      <c r="T803" s="16">
        <v>4000</v>
      </c>
      <c r="U803" s="16">
        <v>904</v>
      </c>
      <c r="V803" s="16">
        <v>129</v>
      </c>
      <c r="W803" s="16">
        <v>20</v>
      </c>
      <c r="X803" s="16">
        <v>5</v>
      </c>
      <c r="Y803" s="16">
        <v>4</v>
      </c>
      <c r="Z803" s="16">
        <v>0</v>
      </c>
      <c r="AA803" s="16">
        <v>2</v>
      </c>
      <c r="AB803" s="16">
        <v>0</v>
      </c>
      <c r="AC803" s="16">
        <v>0</v>
      </c>
      <c r="AD803" s="16">
        <v>0</v>
      </c>
      <c r="AE803" s="16">
        <v>2</v>
      </c>
      <c r="AF803" s="16">
        <v>16.5</v>
      </c>
      <c r="AG803" s="16">
        <v>19.899999999999999</v>
      </c>
      <c r="AH803" s="16">
        <v>33</v>
      </c>
      <c r="AI803" s="16">
        <v>0.438</v>
      </c>
      <c r="AJ803" s="16">
        <v>33</v>
      </c>
      <c r="AK803" s="16">
        <v>0.438</v>
      </c>
      <c r="AL803" s="16">
        <v>33</v>
      </c>
      <c r="AM803" s="16">
        <v>0.438</v>
      </c>
      <c r="AN803" s="16" t="s">
        <v>29</v>
      </c>
    </row>
    <row r="804" spans="1:40" s="16" customFormat="1" ht="11.4">
      <c r="A804" s="16" t="s">
        <v>164</v>
      </c>
      <c r="B804" s="16">
        <v>6905</v>
      </c>
      <c r="C804" s="16">
        <v>414</v>
      </c>
      <c r="D804" s="16">
        <v>6023</v>
      </c>
      <c r="E804" s="16">
        <v>61</v>
      </c>
      <c r="F804" s="16">
        <v>359</v>
      </c>
      <c r="G804" s="16">
        <v>20</v>
      </c>
      <c r="H804" s="16">
        <v>12</v>
      </c>
      <c r="I804" s="16">
        <v>3</v>
      </c>
      <c r="J804" s="16">
        <v>3</v>
      </c>
      <c r="K804" s="16">
        <v>1</v>
      </c>
      <c r="L804" s="16">
        <v>6</v>
      </c>
      <c r="M804" s="16">
        <v>1</v>
      </c>
      <c r="N804" s="16">
        <v>2</v>
      </c>
      <c r="O804" s="16" t="s">
        <v>29</v>
      </c>
      <c r="P804" s="16" t="s">
        <v>164</v>
      </c>
      <c r="Q804" s="16">
        <v>0</v>
      </c>
      <c r="R804" s="16">
        <v>219</v>
      </c>
      <c r="S804" s="16">
        <v>1595</v>
      </c>
      <c r="T804" s="16">
        <v>3959</v>
      </c>
      <c r="U804" s="16">
        <v>977</v>
      </c>
      <c r="V804" s="16">
        <v>119</v>
      </c>
      <c r="W804" s="16">
        <v>19</v>
      </c>
      <c r="X804" s="16">
        <v>5</v>
      </c>
      <c r="Y804" s="16">
        <v>4</v>
      </c>
      <c r="Z804" s="16">
        <v>0</v>
      </c>
      <c r="AA804" s="16">
        <v>1</v>
      </c>
      <c r="AB804" s="16">
        <v>0</v>
      </c>
      <c r="AC804" s="16">
        <v>1</v>
      </c>
      <c r="AD804" s="16">
        <v>3</v>
      </c>
      <c r="AE804" s="16">
        <v>3</v>
      </c>
      <c r="AF804" s="16">
        <v>17</v>
      </c>
      <c r="AG804" s="16">
        <v>20.2</v>
      </c>
      <c r="AH804" s="16">
        <v>36</v>
      </c>
      <c r="AI804" s="16">
        <v>0.52100000000000002</v>
      </c>
      <c r="AJ804" s="16">
        <v>36</v>
      </c>
      <c r="AK804" s="16">
        <v>0.52100000000000002</v>
      </c>
      <c r="AL804" s="16">
        <v>36</v>
      </c>
      <c r="AM804" s="16">
        <v>0.52100000000000002</v>
      </c>
      <c r="AN804" s="16" t="s">
        <v>29</v>
      </c>
    </row>
    <row r="805" spans="1:40" s="17" customFormat="1" ht="12">
      <c r="A805" s="17" t="s">
        <v>165</v>
      </c>
      <c r="B805" s="17">
        <v>51953</v>
      </c>
      <c r="C805" s="17">
        <v>2886</v>
      </c>
      <c r="D805" s="17">
        <v>43609</v>
      </c>
      <c r="E805" s="17">
        <v>440</v>
      </c>
      <c r="F805" s="17">
        <v>4365</v>
      </c>
      <c r="G805" s="17">
        <v>257</v>
      </c>
      <c r="H805" s="17">
        <v>153</v>
      </c>
      <c r="I805" s="17">
        <v>61</v>
      </c>
      <c r="J805" s="17">
        <v>76</v>
      </c>
      <c r="K805" s="17">
        <v>13</v>
      </c>
      <c r="L805" s="17">
        <v>83</v>
      </c>
      <c r="M805" s="17">
        <v>2</v>
      </c>
      <c r="N805" s="17">
        <v>8</v>
      </c>
      <c r="O805" s="17" t="s">
        <v>29</v>
      </c>
      <c r="P805" s="17" t="s">
        <v>165</v>
      </c>
      <c r="Q805" s="17">
        <v>0</v>
      </c>
      <c r="R805" s="17">
        <v>2252</v>
      </c>
      <c r="S805" s="17">
        <v>15052</v>
      </c>
      <c r="T805" s="17">
        <v>27049</v>
      </c>
      <c r="U805" s="17">
        <v>6652</v>
      </c>
      <c r="V805" s="17">
        <v>739</v>
      </c>
      <c r="W805" s="17">
        <v>130</v>
      </c>
      <c r="X805" s="17">
        <v>31</v>
      </c>
      <c r="Y805" s="17">
        <v>13</v>
      </c>
      <c r="Z805" s="17">
        <v>7</v>
      </c>
      <c r="AA805" s="17">
        <v>3</v>
      </c>
      <c r="AB805" s="17">
        <v>6</v>
      </c>
      <c r="AC805" s="17">
        <v>5</v>
      </c>
      <c r="AD805" s="17">
        <v>5</v>
      </c>
      <c r="AE805" s="17">
        <v>9</v>
      </c>
      <c r="AF805" s="17">
        <v>16.5</v>
      </c>
      <c r="AG805" s="17">
        <v>20</v>
      </c>
      <c r="AH805" s="17">
        <v>209</v>
      </c>
      <c r="AI805" s="17">
        <v>0.40200000000000002</v>
      </c>
      <c r="AJ805" s="17">
        <v>209</v>
      </c>
      <c r="AK805" s="17">
        <v>0.40200000000000002</v>
      </c>
      <c r="AL805" s="17">
        <v>209</v>
      </c>
      <c r="AM805" s="17">
        <v>0.40200000000000002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44</v>
      </c>
      <c r="AI811" s="13" t="s">
        <v>44</v>
      </c>
      <c r="AJ811" s="13" t="s">
        <v>44</v>
      </c>
      <c r="AK811" s="13" t="s">
        <v>44</v>
      </c>
      <c r="AL811" s="13" t="s">
        <v>44</v>
      </c>
      <c r="AM811" s="13" t="s">
        <v>44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51953</v>
      </c>
      <c r="C813" s="17">
        <v>2886</v>
      </c>
      <c r="D813" s="17">
        <v>43609</v>
      </c>
      <c r="E813" s="17">
        <v>440</v>
      </c>
      <c r="F813" s="17">
        <v>4365</v>
      </c>
      <c r="G813" s="17">
        <v>257</v>
      </c>
      <c r="H813" s="17">
        <v>153</v>
      </c>
      <c r="I813" s="17">
        <v>61</v>
      </c>
      <c r="J813" s="17">
        <v>76</v>
      </c>
      <c r="K813" s="17">
        <v>13</v>
      </c>
      <c r="L813" s="17">
        <v>83</v>
      </c>
      <c r="M813" s="17">
        <v>2</v>
      </c>
      <c r="N813" s="17">
        <v>8</v>
      </c>
      <c r="O813" s="17" t="s">
        <v>29</v>
      </c>
      <c r="P813" s="17" t="s">
        <v>165</v>
      </c>
      <c r="Q813" s="17">
        <v>0</v>
      </c>
      <c r="R813" s="17">
        <v>2252</v>
      </c>
      <c r="S813" s="17">
        <v>15052</v>
      </c>
      <c r="T813" s="17">
        <v>27049</v>
      </c>
      <c r="U813" s="17">
        <v>6652</v>
      </c>
      <c r="V813" s="17">
        <v>739</v>
      </c>
      <c r="W813" s="17">
        <v>130</v>
      </c>
      <c r="X813" s="17">
        <v>31</v>
      </c>
      <c r="Y813" s="17">
        <v>13</v>
      </c>
      <c r="Z813" s="17">
        <v>7</v>
      </c>
      <c r="AA813" s="17">
        <v>3</v>
      </c>
      <c r="AB813" s="17">
        <v>6</v>
      </c>
      <c r="AC813" s="17">
        <v>5</v>
      </c>
      <c r="AD813" s="17">
        <v>5</v>
      </c>
      <c r="AE813" s="17">
        <v>9</v>
      </c>
      <c r="AF813" s="17">
        <v>16.5</v>
      </c>
      <c r="AG813" s="17">
        <v>20</v>
      </c>
      <c r="AH813" s="17">
        <v>209</v>
      </c>
      <c r="AI813" s="17">
        <v>0.40200000000000002</v>
      </c>
      <c r="AJ813" s="17">
        <v>209</v>
      </c>
      <c r="AK813" s="17">
        <v>0.40200000000000002</v>
      </c>
      <c r="AL813" s="17">
        <v>209</v>
      </c>
      <c r="AM813" s="17">
        <v>0.40200000000000002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9440-3663-4A73-96DB-010272ADA10F}">
  <dimension ref="A1:AN862"/>
  <sheetViews>
    <sheetView tabSelected="1" topLeftCell="A817" workbookViewId="0">
      <selection activeCell="Q763" sqref="Q763:AF862"/>
    </sheetView>
  </sheetViews>
  <sheetFormatPr defaultColWidth="6.6640625" defaultRowHeight="13.2"/>
  <sheetData>
    <row r="1" spans="1:40" s="1" customFormat="1" ht="17.399999999999999">
      <c r="A1" s="1" t="s">
        <v>167</v>
      </c>
    </row>
    <row r="3" spans="1:40" s="14" customFormat="1">
      <c r="A3" s="14" t="s">
        <v>181</v>
      </c>
    </row>
    <row r="4" spans="1:40" s="14" customFormat="1">
      <c r="A4" s="18" t="s">
        <v>185</v>
      </c>
    </row>
    <row r="5" spans="1:40" s="14" customFormat="1">
      <c r="A5" s="18" t="s">
        <v>184</v>
      </c>
    </row>
    <row r="6" spans="1:40" s="14" customFormat="1">
      <c r="A6" s="14" t="s">
        <v>182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1.4">
      <c r="A14" s="16" t="s">
        <v>55</v>
      </c>
      <c r="B14" s="16">
        <v>46</v>
      </c>
      <c r="C14" s="16">
        <v>0</v>
      </c>
      <c r="D14" s="16">
        <v>43</v>
      </c>
      <c r="E14" s="16">
        <v>0</v>
      </c>
      <c r="F14" s="16">
        <v>3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30</v>
      </c>
      <c r="U14" s="16">
        <v>13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2</v>
      </c>
      <c r="AC14" s="16">
        <v>0</v>
      </c>
      <c r="AD14" s="16">
        <v>0</v>
      </c>
      <c r="AE14" s="16">
        <v>0</v>
      </c>
      <c r="AF14" s="16">
        <v>21.3</v>
      </c>
      <c r="AG14" s="16">
        <v>23</v>
      </c>
      <c r="AH14" s="16">
        <v>2</v>
      </c>
      <c r="AI14" s="16">
        <v>4.3479999999999999</v>
      </c>
      <c r="AJ14" s="16">
        <v>2</v>
      </c>
      <c r="AK14" s="16">
        <v>4.3479999999999999</v>
      </c>
      <c r="AL14" s="16">
        <v>2</v>
      </c>
      <c r="AM14" s="16">
        <v>4.3479999999999999</v>
      </c>
      <c r="AN14" s="16" t="s">
        <v>29</v>
      </c>
    </row>
    <row r="15" spans="1:40" s="16" customFormat="1" ht="11.4">
      <c r="A15" s="16" t="s">
        <v>56</v>
      </c>
      <c r="B15" s="16">
        <v>36</v>
      </c>
      <c r="C15" s="16">
        <v>2</v>
      </c>
      <c r="D15" s="16">
        <v>30</v>
      </c>
      <c r="E15" s="16">
        <v>0</v>
      </c>
      <c r="F15" s="16">
        <v>4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5</v>
      </c>
      <c r="T15" s="16">
        <v>22</v>
      </c>
      <c r="U15" s="16">
        <v>9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18</v>
      </c>
      <c r="AG15" s="16">
        <v>21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1.4">
      <c r="A16" s="16" t="s">
        <v>57</v>
      </c>
      <c r="B16" s="16">
        <v>30</v>
      </c>
      <c r="C16" s="16">
        <v>5</v>
      </c>
      <c r="D16" s="16">
        <v>21</v>
      </c>
      <c r="E16" s="16">
        <v>0</v>
      </c>
      <c r="F16" s="16">
        <v>3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2</v>
      </c>
      <c r="S16" s="16">
        <v>3</v>
      </c>
      <c r="T16" s="16">
        <v>15</v>
      </c>
      <c r="U16" s="16">
        <v>6</v>
      </c>
      <c r="V16" s="16">
        <v>4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19.100000000000001</v>
      </c>
      <c r="AG16" s="16">
        <v>24.5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1.4">
      <c r="A17" s="16" t="s">
        <v>58</v>
      </c>
      <c r="B17" s="16">
        <v>26</v>
      </c>
      <c r="C17" s="16">
        <v>0</v>
      </c>
      <c r="D17" s="16">
        <v>22</v>
      </c>
      <c r="E17" s="16">
        <v>0</v>
      </c>
      <c r="F17" s="16">
        <v>3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1</v>
      </c>
      <c r="S17" s="16">
        <v>2</v>
      </c>
      <c r="T17" s="16">
        <v>14</v>
      </c>
      <c r="U17" s="16">
        <v>9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18.100000000000001</v>
      </c>
      <c r="AG17" s="16">
        <v>22.6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1.4">
      <c r="A18" s="16" t="s">
        <v>59</v>
      </c>
      <c r="B18" s="16">
        <v>30</v>
      </c>
      <c r="C18" s="16">
        <v>2</v>
      </c>
      <c r="D18" s="16">
        <v>25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1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1</v>
      </c>
      <c r="S18" s="16">
        <v>4</v>
      </c>
      <c r="T18" s="16">
        <v>15</v>
      </c>
      <c r="U18" s="16">
        <v>9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18.600000000000001</v>
      </c>
      <c r="AG18" s="16">
        <v>23.5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1.4">
      <c r="A19" s="16" t="s">
        <v>60</v>
      </c>
      <c r="B19" s="16">
        <v>27</v>
      </c>
      <c r="C19" s="16">
        <v>1</v>
      </c>
      <c r="D19" s="16">
        <v>21</v>
      </c>
      <c r="E19" s="16">
        <v>1</v>
      </c>
      <c r="F19" s="16">
        <v>3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3</v>
      </c>
      <c r="T19" s="16">
        <v>14</v>
      </c>
      <c r="U19" s="16">
        <v>8</v>
      </c>
      <c r="V19" s="16">
        <v>2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19.3</v>
      </c>
      <c r="AG19" s="16">
        <v>23.7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1.4">
      <c r="A20" s="16" t="s">
        <v>61</v>
      </c>
      <c r="B20" s="16">
        <v>21</v>
      </c>
      <c r="C20" s="16">
        <v>0</v>
      </c>
      <c r="D20" s="16">
        <v>19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8</v>
      </c>
      <c r="U20" s="16">
        <v>12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20.7</v>
      </c>
      <c r="AG20" s="16">
        <v>23.7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1.4">
      <c r="A21" s="16" t="s">
        <v>62</v>
      </c>
      <c r="B21" s="16">
        <v>10</v>
      </c>
      <c r="C21" s="16">
        <v>0</v>
      </c>
      <c r="D21" s="16">
        <v>9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2</v>
      </c>
      <c r="T21" s="16">
        <v>2</v>
      </c>
      <c r="U21" s="16">
        <v>5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19.399999999999999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1.4">
      <c r="A22" s="16" t="s">
        <v>63</v>
      </c>
      <c r="B22" s="16">
        <v>13</v>
      </c>
      <c r="C22" s="16">
        <v>0</v>
      </c>
      <c r="D22" s="16">
        <v>11</v>
      </c>
      <c r="E22" s="16">
        <v>0</v>
      </c>
      <c r="F22" s="16">
        <v>2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1</v>
      </c>
      <c r="T22" s="16">
        <v>8</v>
      </c>
      <c r="U22" s="16">
        <v>3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19.100000000000001</v>
      </c>
      <c r="AG22" s="16">
        <v>21.9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1.4">
      <c r="A23" s="16" t="s">
        <v>64</v>
      </c>
      <c r="B23" s="16">
        <v>13</v>
      </c>
      <c r="C23" s="16">
        <v>2</v>
      </c>
      <c r="D23" s="16">
        <v>6</v>
      </c>
      <c r="E23" s="16">
        <v>0</v>
      </c>
      <c r="F23" s="16">
        <v>4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10</v>
      </c>
      <c r="U23" s="16">
        <v>3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19</v>
      </c>
      <c r="AG23" s="16">
        <v>22.5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1.4">
      <c r="A24" s="16" t="s">
        <v>65</v>
      </c>
      <c r="B24" s="16">
        <v>10</v>
      </c>
      <c r="C24" s="16">
        <v>0</v>
      </c>
      <c r="D24" s="16">
        <v>8</v>
      </c>
      <c r="E24" s="16">
        <v>0</v>
      </c>
      <c r="F24" s="16">
        <v>2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1</v>
      </c>
      <c r="T24" s="16">
        <v>5</v>
      </c>
      <c r="U24" s="16">
        <v>4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19.5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1.4">
      <c r="A25" s="16" t="s">
        <v>66</v>
      </c>
      <c r="B25" s="16">
        <v>13</v>
      </c>
      <c r="C25" s="16">
        <v>0</v>
      </c>
      <c r="D25" s="16">
        <v>10</v>
      </c>
      <c r="E25" s="16">
        <v>0</v>
      </c>
      <c r="F25" s="16">
        <v>3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1</v>
      </c>
      <c r="T25" s="16">
        <v>5</v>
      </c>
      <c r="U25" s="16">
        <v>6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19.899999999999999</v>
      </c>
      <c r="AG25" s="16">
        <v>24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1.4">
      <c r="A26" s="16" t="s">
        <v>67</v>
      </c>
      <c r="B26" s="16">
        <v>22</v>
      </c>
      <c r="C26" s="16">
        <v>0</v>
      </c>
      <c r="D26" s="16">
        <v>17</v>
      </c>
      <c r="E26" s="16">
        <v>0</v>
      </c>
      <c r="F26" s="16">
        <v>5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1</v>
      </c>
      <c r="T26" s="16">
        <v>11</v>
      </c>
      <c r="U26" s="16">
        <v>8</v>
      </c>
      <c r="V26" s="16">
        <v>2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19.899999999999999</v>
      </c>
      <c r="AG26" s="16">
        <v>23.8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1.4">
      <c r="A27" s="16" t="s">
        <v>68</v>
      </c>
      <c r="B27" s="16">
        <v>12</v>
      </c>
      <c r="C27" s="16">
        <v>1</v>
      </c>
      <c r="D27" s="16">
        <v>7</v>
      </c>
      <c r="E27" s="16">
        <v>0</v>
      </c>
      <c r="F27" s="16">
        <v>4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8</v>
      </c>
      <c r="U27" s="16">
        <v>4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19</v>
      </c>
      <c r="AG27" s="16">
        <v>21.3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1.4">
      <c r="A28" s="16" t="s">
        <v>69</v>
      </c>
      <c r="B28" s="16">
        <v>8</v>
      </c>
      <c r="C28" s="16">
        <v>0</v>
      </c>
      <c r="D28" s="16">
        <v>8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5</v>
      </c>
      <c r="U28" s="16">
        <v>3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20.100000000000001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1.4">
      <c r="A29" s="16" t="s">
        <v>70</v>
      </c>
      <c r="B29" s="16">
        <v>20</v>
      </c>
      <c r="C29" s="16">
        <v>0</v>
      </c>
      <c r="D29" s="16">
        <v>16</v>
      </c>
      <c r="E29" s="16">
        <v>0</v>
      </c>
      <c r="F29" s="16">
        <v>2</v>
      </c>
      <c r="G29" s="16">
        <v>2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3</v>
      </c>
      <c r="S29" s="16">
        <v>0</v>
      </c>
      <c r="T29" s="16">
        <v>6</v>
      </c>
      <c r="U29" s="16">
        <v>9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20.2</v>
      </c>
      <c r="AG29" s="16">
        <v>24.6</v>
      </c>
      <c r="AH29" s="16">
        <v>2</v>
      </c>
      <c r="AI29" s="16">
        <v>10</v>
      </c>
      <c r="AJ29" s="16">
        <v>2</v>
      </c>
      <c r="AK29" s="16">
        <v>10</v>
      </c>
      <c r="AL29" s="16">
        <v>2</v>
      </c>
      <c r="AM29" s="16">
        <v>10</v>
      </c>
      <c r="AN29" s="16" t="s">
        <v>29</v>
      </c>
    </row>
    <row r="30" spans="1:40" s="16" customFormat="1" ht="11.4">
      <c r="A30" s="16" t="s">
        <v>71</v>
      </c>
      <c r="B30" s="16">
        <v>4</v>
      </c>
      <c r="C30" s="16">
        <v>0</v>
      </c>
      <c r="D30" s="16">
        <v>4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2</v>
      </c>
      <c r="U30" s="16">
        <v>1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23.5</v>
      </c>
      <c r="AG30" s="16" t="s">
        <v>155</v>
      </c>
      <c r="AH30" s="16">
        <v>1</v>
      </c>
      <c r="AI30" s="16">
        <v>25</v>
      </c>
      <c r="AJ30" s="16">
        <v>1</v>
      </c>
      <c r="AK30" s="16">
        <v>25</v>
      </c>
      <c r="AL30" s="16">
        <v>1</v>
      </c>
      <c r="AM30" s="16">
        <v>25</v>
      </c>
      <c r="AN30" s="16" t="s">
        <v>29</v>
      </c>
    </row>
    <row r="31" spans="1:40" s="16" customFormat="1" ht="11.4">
      <c r="A31" s="16" t="s">
        <v>72</v>
      </c>
      <c r="B31" s="16">
        <v>14</v>
      </c>
      <c r="C31" s="16">
        <v>0</v>
      </c>
      <c r="D31" s="16">
        <v>11</v>
      </c>
      <c r="E31" s="16">
        <v>0</v>
      </c>
      <c r="F31" s="16">
        <v>1</v>
      </c>
      <c r="G31" s="16">
        <v>2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2</v>
      </c>
      <c r="T31" s="16">
        <v>8</v>
      </c>
      <c r="U31" s="16">
        <v>3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18.899999999999999</v>
      </c>
      <c r="AG31" s="16">
        <v>22.6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1.4">
      <c r="A32" s="16" t="s">
        <v>73</v>
      </c>
      <c r="B32" s="16">
        <v>15</v>
      </c>
      <c r="C32" s="16">
        <v>0</v>
      </c>
      <c r="D32" s="16">
        <v>11</v>
      </c>
      <c r="E32" s="16">
        <v>0</v>
      </c>
      <c r="F32" s="16">
        <v>3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7</v>
      </c>
      <c r="U32" s="16">
        <v>8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20</v>
      </c>
      <c r="AG32" s="16">
        <v>22.5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1.4">
      <c r="A33" s="16" t="s">
        <v>74</v>
      </c>
      <c r="B33" s="16">
        <v>13</v>
      </c>
      <c r="C33" s="16">
        <v>0</v>
      </c>
      <c r="D33" s="16">
        <v>9</v>
      </c>
      <c r="E33" s="16">
        <v>0</v>
      </c>
      <c r="F33" s="16">
        <v>2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1</v>
      </c>
      <c r="T33" s="16">
        <v>5</v>
      </c>
      <c r="U33" s="16">
        <v>6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20.3</v>
      </c>
      <c r="AG33" s="16">
        <v>23.4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1.4">
      <c r="A34" s="16" t="s">
        <v>75</v>
      </c>
      <c r="B34" s="16">
        <v>21</v>
      </c>
      <c r="C34" s="16">
        <v>2</v>
      </c>
      <c r="D34" s="16">
        <v>15</v>
      </c>
      <c r="E34" s="16">
        <v>0</v>
      </c>
      <c r="F34" s="16">
        <v>3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1</v>
      </c>
      <c r="T34" s="16">
        <v>14</v>
      </c>
      <c r="U34" s="16">
        <v>5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18.7</v>
      </c>
      <c r="AG34" s="16">
        <v>22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1.4">
      <c r="A35" s="16" t="s">
        <v>76</v>
      </c>
      <c r="B35" s="16">
        <v>12</v>
      </c>
      <c r="C35" s="16">
        <v>0</v>
      </c>
      <c r="D35" s="16">
        <v>8</v>
      </c>
      <c r="E35" s="16">
        <v>0</v>
      </c>
      <c r="F35" s="16">
        <v>4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1</v>
      </c>
      <c r="S35" s="16">
        <v>0</v>
      </c>
      <c r="T35" s="16">
        <v>3</v>
      </c>
      <c r="U35" s="16">
        <v>7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19.8</v>
      </c>
      <c r="AG35" s="16">
        <v>23.1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1.4">
      <c r="A36" s="16" t="s">
        <v>77</v>
      </c>
      <c r="B36" s="16">
        <v>23</v>
      </c>
      <c r="C36" s="16">
        <v>1</v>
      </c>
      <c r="D36" s="16">
        <v>17</v>
      </c>
      <c r="E36" s="16">
        <v>0</v>
      </c>
      <c r="F36" s="16">
        <v>4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2</v>
      </c>
      <c r="T36" s="16">
        <v>14</v>
      </c>
      <c r="U36" s="16">
        <v>6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19.399999999999999</v>
      </c>
      <c r="AG36" s="16">
        <v>22.9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1.4">
      <c r="A37" s="16" t="s">
        <v>78</v>
      </c>
      <c r="B37" s="16">
        <v>36</v>
      </c>
      <c r="C37" s="16">
        <v>0</v>
      </c>
      <c r="D37" s="16">
        <v>25</v>
      </c>
      <c r="E37" s="16">
        <v>0</v>
      </c>
      <c r="F37" s="16">
        <v>10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19</v>
      </c>
      <c r="U37" s="16">
        <v>12</v>
      </c>
      <c r="V37" s="16">
        <v>3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1</v>
      </c>
      <c r="AD37" s="16">
        <v>0</v>
      </c>
      <c r="AE37" s="16">
        <v>0</v>
      </c>
      <c r="AF37" s="16">
        <v>20.7</v>
      </c>
      <c r="AG37" s="16">
        <v>24.7</v>
      </c>
      <c r="AH37" s="16">
        <v>1</v>
      </c>
      <c r="AI37" s="16">
        <v>2.778</v>
      </c>
      <c r="AJ37" s="16">
        <v>1</v>
      </c>
      <c r="AK37" s="16">
        <v>2.778</v>
      </c>
      <c r="AL37" s="16">
        <v>1</v>
      </c>
      <c r="AM37" s="16">
        <v>2.778</v>
      </c>
      <c r="AN37" s="16" t="s">
        <v>29</v>
      </c>
    </row>
    <row r="38" spans="1:40" s="16" customFormat="1" ht="11.4">
      <c r="A38" s="16" t="s">
        <v>79</v>
      </c>
      <c r="B38" s="16">
        <v>41</v>
      </c>
      <c r="C38" s="16">
        <v>0</v>
      </c>
      <c r="D38" s="16">
        <v>29</v>
      </c>
      <c r="E38" s="16">
        <v>0</v>
      </c>
      <c r="F38" s="16">
        <v>12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1</v>
      </c>
      <c r="S38" s="16">
        <v>6</v>
      </c>
      <c r="T38" s="16">
        <v>17</v>
      </c>
      <c r="U38" s="16">
        <v>16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18.7</v>
      </c>
      <c r="AG38" s="16">
        <v>22.3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1.4">
      <c r="A39" s="16" t="s">
        <v>80</v>
      </c>
      <c r="B39" s="16">
        <v>45</v>
      </c>
      <c r="C39" s="16">
        <v>0</v>
      </c>
      <c r="D39" s="16">
        <v>37</v>
      </c>
      <c r="E39" s="16">
        <v>0</v>
      </c>
      <c r="F39" s="16">
        <v>8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8</v>
      </c>
      <c r="T39" s="16">
        <v>26</v>
      </c>
      <c r="U39" s="16">
        <v>11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17.600000000000001</v>
      </c>
      <c r="AG39" s="16">
        <v>20.9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29</v>
      </c>
    </row>
    <row r="40" spans="1:40" s="16" customFormat="1" ht="11.4">
      <c r="A40" s="16" t="s">
        <v>81</v>
      </c>
      <c r="B40" s="16">
        <v>51</v>
      </c>
      <c r="C40" s="16">
        <v>1</v>
      </c>
      <c r="D40" s="16">
        <v>39</v>
      </c>
      <c r="E40" s="16">
        <v>0</v>
      </c>
      <c r="F40" s="16">
        <v>10</v>
      </c>
      <c r="G40" s="16">
        <v>0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14</v>
      </c>
      <c r="T40" s="16">
        <v>27</v>
      </c>
      <c r="U40" s="16">
        <v>10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17.100000000000001</v>
      </c>
      <c r="AG40" s="16">
        <v>20.5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29</v>
      </c>
    </row>
    <row r="41" spans="1:40" s="16" customFormat="1" ht="11.4">
      <c r="A41" s="16" t="s">
        <v>82</v>
      </c>
      <c r="B41" s="16">
        <v>65</v>
      </c>
      <c r="C41" s="16">
        <v>0</v>
      </c>
      <c r="D41" s="16">
        <v>60</v>
      </c>
      <c r="E41" s="16">
        <v>0</v>
      </c>
      <c r="F41" s="16">
        <v>4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1</v>
      </c>
      <c r="S41" s="16">
        <v>14</v>
      </c>
      <c r="T41" s="16">
        <v>33</v>
      </c>
      <c r="U41" s="16">
        <v>16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17.5</v>
      </c>
      <c r="AG41" s="16">
        <v>22.2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29</v>
      </c>
    </row>
    <row r="42" spans="1:40" s="16" customFormat="1" ht="11.4">
      <c r="A42" s="16" t="s">
        <v>83</v>
      </c>
      <c r="B42" s="16">
        <v>78</v>
      </c>
      <c r="C42" s="16">
        <v>0</v>
      </c>
      <c r="D42" s="16">
        <v>72</v>
      </c>
      <c r="E42" s="16">
        <v>0</v>
      </c>
      <c r="F42" s="16">
        <v>6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23</v>
      </c>
      <c r="T42" s="16">
        <v>45</v>
      </c>
      <c r="U42" s="16">
        <v>10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16.7</v>
      </c>
      <c r="AG42" s="16">
        <v>19.3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 t="s">
        <v>29</v>
      </c>
    </row>
    <row r="43" spans="1:40" s="16" customFormat="1" ht="11.4">
      <c r="A43" s="16" t="s">
        <v>84</v>
      </c>
      <c r="B43" s="16">
        <v>76</v>
      </c>
      <c r="C43" s="16">
        <v>1</v>
      </c>
      <c r="D43" s="16">
        <v>65</v>
      </c>
      <c r="E43" s="16">
        <v>0</v>
      </c>
      <c r="F43" s="16">
        <v>9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4</v>
      </c>
      <c r="S43" s="16">
        <v>28</v>
      </c>
      <c r="T43" s="16">
        <v>39</v>
      </c>
      <c r="U43" s="16">
        <v>5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15.8</v>
      </c>
      <c r="AG43" s="16">
        <v>18.8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 t="s">
        <v>29</v>
      </c>
    </row>
    <row r="44" spans="1:40" s="16" customFormat="1" ht="11.4">
      <c r="A44" s="16" t="s">
        <v>85</v>
      </c>
      <c r="B44" s="16">
        <v>74</v>
      </c>
      <c r="C44" s="16">
        <v>1</v>
      </c>
      <c r="D44" s="16">
        <v>62</v>
      </c>
      <c r="E44" s="16">
        <v>0</v>
      </c>
      <c r="F44" s="16">
        <v>9</v>
      </c>
      <c r="G44" s="16">
        <v>2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6</v>
      </c>
      <c r="S44" s="16">
        <v>38</v>
      </c>
      <c r="T44" s="16">
        <v>27</v>
      </c>
      <c r="U44" s="16">
        <v>2</v>
      </c>
      <c r="V44" s="16">
        <v>0</v>
      </c>
      <c r="W44" s="16">
        <v>0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14.6</v>
      </c>
      <c r="AG44" s="16">
        <v>18.600000000000001</v>
      </c>
      <c r="AH44" s="16">
        <v>1</v>
      </c>
      <c r="AI44" s="16">
        <v>1.351</v>
      </c>
      <c r="AJ44" s="16">
        <v>1</v>
      </c>
      <c r="AK44" s="16">
        <v>1.351</v>
      </c>
      <c r="AL44" s="16">
        <v>1</v>
      </c>
      <c r="AM44" s="16">
        <v>1.351</v>
      </c>
      <c r="AN44" s="16" t="s">
        <v>29</v>
      </c>
    </row>
    <row r="45" spans="1:40" s="16" customFormat="1" ht="11.4">
      <c r="A45" s="16" t="s">
        <v>86</v>
      </c>
      <c r="B45" s="16">
        <v>73</v>
      </c>
      <c r="C45" s="16">
        <v>2</v>
      </c>
      <c r="D45" s="16">
        <v>65</v>
      </c>
      <c r="E45" s="16">
        <v>0</v>
      </c>
      <c r="F45" s="16">
        <v>6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2</v>
      </c>
      <c r="S45" s="16">
        <v>18</v>
      </c>
      <c r="T45" s="16">
        <v>36</v>
      </c>
      <c r="U45" s="16">
        <v>8</v>
      </c>
      <c r="V45" s="16">
        <v>1</v>
      </c>
      <c r="W45" s="16">
        <v>4</v>
      </c>
      <c r="X45" s="16">
        <v>0</v>
      </c>
      <c r="Y45" s="16">
        <v>0</v>
      </c>
      <c r="Z45" s="16">
        <v>2</v>
      </c>
      <c r="AA45" s="16">
        <v>0</v>
      </c>
      <c r="AB45" s="16">
        <v>0</v>
      </c>
      <c r="AC45" s="16">
        <v>0</v>
      </c>
      <c r="AD45" s="16">
        <v>0</v>
      </c>
      <c r="AE45" s="16">
        <v>2</v>
      </c>
      <c r="AF45" s="16">
        <v>20.399999999999999</v>
      </c>
      <c r="AG45" s="16">
        <v>23.4</v>
      </c>
      <c r="AH45" s="16">
        <v>8</v>
      </c>
      <c r="AI45" s="16">
        <v>10.96</v>
      </c>
      <c r="AJ45" s="16">
        <v>8</v>
      </c>
      <c r="AK45" s="16">
        <v>10.96</v>
      </c>
      <c r="AL45" s="16">
        <v>8</v>
      </c>
      <c r="AM45" s="16">
        <v>10.96</v>
      </c>
      <c r="AN45" s="16" t="s">
        <v>29</v>
      </c>
    </row>
    <row r="46" spans="1:40" s="16" customFormat="1" ht="11.4">
      <c r="A46" s="16" t="s">
        <v>87</v>
      </c>
      <c r="B46" s="16">
        <v>104</v>
      </c>
      <c r="C46" s="16">
        <v>4</v>
      </c>
      <c r="D46" s="16">
        <v>95</v>
      </c>
      <c r="E46" s="16">
        <v>0</v>
      </c>
      <c r="F46" s="16">
        <v>4</v>
      </c>
      <c r="G46" s="16">
        <v>0</v>
      </c>
      <c r="H46" s="16">
        <v>0</v>
      </c>
      <c r="I46" s="16">
        <v>1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3</v>
      </c>
      <c r="S46" s="16">
        <v>36</v>
      </c>
      <c r="T46" s="16">
        <v>53</v>
      </c>
      <c r="U46" s="16">
        <v>12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16</v>
      </c>
      <c r="AG46" s="16">
        <v>19.8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 t="s">
        <v>29</v>
      </c>
    </row>
    <row r="47" spans="1:40" s="16" customFormat="1" ht="11.4">
      <c r="A47" s="16" t="s">
        <v>88</v>
      </c>
      <c r="B47" s="16">
        <v>87</v>
      </c>
      <c r="C47" s="16">
        <v>2</v>
      </c>
      <c r="D47" s="16">
        <v>79</v>
      </c>
      <c r="E47" s="16">
        <v>0</v>
      </c>
      <c r="F47" s="16">
        <v>6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5</v>
      </c>
      <c r="S47" s="16">
        <v>30</v>
      </c>
      <c r="T47" s="16">
        <v>47</v>
      </c>
      <c r="U47" s="16">
        <v>4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15.4</v>
      </c>
      <c r="AG47" s="16">
        <v>18.3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 t="s">
        <v>29</v>
      </c>
    </row>
    <row r="48" spans="1:40" s="16" customFormat="1" ht="11.4">
      <c r="A48" s="16" t="s">
        <v>89</v>
      </c>
      <c r="B48" s="16">
        <v>97</v>
      </c>
      <c r="C48" s="16">
        <v>4</v>
      </c>
      <c r="D48" s="16">
        <v>89</v>
      </c>
      <c r="E48" s="16">
        <v>0</v>
      </c>
      <c r="F48" s="16">
        <v>3</v>
      </c>
      <c r="G48" s="16">
        <v>0</v>
      </c>
      <c r="H48" s="16">
        <v>0</v>
      </c>
      <c r="I48" s="16">
        <v>0</v>
      </c>
      <c r="J48" s="16">
        <v>0</v>
      </c>
      <c r="K48" s="16">
        <v>1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6</v>
      </c>
      <c r="S48" s="16">
        <v>52</v>
      </c>
      <c r="T48" s="16">
        <v>36</v>
      </c>
      <c r="U48" s="16">
        <v>3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14</v>
      </c>
      <c r="AG48" s="16">
        <v>16.3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 t="s">
        <v>29</v>
      </c>
    </row>
    <row r="49" spans="1:40" s="16" customFormat="1" ht="11.4">
      <c r="A49" s="16" t="s">
        <v>90</v>
      </c>
      <c r="B49" s="16">
        <v>97</v>
      </c>
      <c r="C49" s="16">
        <v>4</v>
      </c>
      <c r="D49" s="16">
        <v>82</v>
      </c>
      <c r="E49" s="16">
        <v>1</v>
      </c>
      <c r="F49" s="16">
        <v>9</v>
      </c>
      <c r="G49" s="16">
        <v>0</v>
      </c>
      <c r="H49" s="16">
        <v>0</v>
      </c>
      <c r="I49" s="16">
        <v>0</v>
      </c>
      <c r="J49" s="16">
        <v>1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10</v>
      </c>
      <c r="S49" s="16">
        <v>46</v>
      </c>
      <c r="T49" s="16">
        <v>39</v>
      </c>
      <c r="U49" s="16">
        <v>2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14.5</v>
      </c>
      <c r="AG49" s="16">
        <v>17.5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 t="s">
        <v>29</v>
      </c>
    </row>
    <row r="50" spans="1:40" s="16" customFormat="1" ht="11.4">
      <c r="A50" s="16" t="s">
        <v>91</v>
      </c>
      <c r="B50" s="16">
        <v>109</v>
      </c>
      <c r="C50" s="16">
        <v>0</v>
      </c>
      <c r="D50" s="16">
        <v>99</v>
      </c>
      <c r="E50" s="16">
        <v>1</v>
      </c>
      <c r="F50" s="16">
        <v>8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19</v>
      </c>
      <c r="S50" s="16">
        <v>45</v>
      </c>
      <c r="T50" s="16">
        <v>31</v>
      </c>
      <c r="U50" s="16">
        <v>12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14.4</v>
      </c>
      <c r="AG50" s="16">
        <v>18.600000000000001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 t="s">
        <v>29</v>
      </c>
    </row>
    <row r="51" spans="1:40" s="16" customFormat="1" ht="11.4">
      <c r="A51" s="16" t="s">
        <v>92</v>
      </c>
      <c r="B51" s="16">
        <v>90</v>
      </c>
      <c r="C51" s="16">
        <v>2</v>
      </c>
      <c r="D51" s="16">
        <v>79</v>
      </c>
      <c r="E51" s="16">
        <v>0</v>
      </c>
      <c r="F51" s="16">
        <v>8</v>
      </c>
      <c r="G51" s="16">
        <v>0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1</v>
      </c>
      <c r="S51" s="16">
        <v>36</v>
      </c>
      <c r="T51" s="16">
        <v>48</v>
      </c>
      <c r="U51" s="16">
        <v>5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15.6</v>
      </c>
      <c r="AG51" s="16">
        <v>17.8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 t="s">
        <v>29</v>
      </c>
    </row>
    <row r="52" spans="1:40" s="16" customFormat="1" ht="11.4">
      <c r="A52" s="16" t="s">
        <v>93</v>
      </c>
      <c r="B52" s="16">
        <v>94</v>
      </c>
      <c r="C52" s="16">
        <v>1</v>
      </c>
      <c r="D52" s="16">
        <v>75</v>
      </c>
      <c r="E52" s="16">
        <v>0</v>
      </c>
      <c r="F52" s="16">
        <v>18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18</v>
      </c>
      <c r="S52" s="16">
        <v>47</v>
      </c>
      <c r="T52" s="16">
        <v>25</v>
      </c>
      <c r="U52" s="16">
        <v>4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13.8</v>
      </c>
      <c r="AG52" s="16">
        <v>17.899999999999999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 t="s">
        <v>29</v>
      </c>
    </row>
    <row r="53" spans="1:40" s="16" customFormat="1" ht="11.4">
      <c r="A53" s="16" t="s">
        <v>94</v>
      </c>
      <c r="B53" s="16">
        <v>100</v>
      </c>
      <c r="C53" s="16">
        <v>2</v>
      </c>
      <c r="D53" s="16">
        <v>89</v>
      </c>
      <c r="E53" s="16">
        <v>0</v>
      </c>
      <c r="F53" s="16">
        <v>8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40</v>
      </c>
      <c r="T53" s="16">
        <v>48</v>
      </c>
      <c r="U53" s="16">
        <v>11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15.6</v>
      </c>
      <c r="AG53" s="16">
        <v>19.600000000000001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 t="s">
        <v>29</v>
      </c>
    </row>
    <row r="54" spans="1:40" s="16" customFormat="1" ht="11.4">
      <c r="A54" s="16" t="s">
        <v>95</v>
      </c>
      <c r="B54" s="16">
        <v>79</v>
      </c>
      <c r="C54" s="16">
        <v>1</v>
      </c>
      <c r="D54" s="16">
        <v>62</v>
      </c>
      <c r="E54" s="16">
        <v>0</v>
      </c>
      <c r="F54" s="16">
        <v>15</v>
      </c>
      <c r="G54" s="16">
        <v>0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1</v>
      </c>
      <c r="S54" s="16">
        <v>35</v>
      </c>
      <c r="T54" s="16">
        <v>38</v>
      </c>
      <c r="U54" s="16">
        <v>5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15.3</v>
      </c>
      <c r="AG54" s="16">
        <v>18.2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 t="s">
        <v>29</v>
      </c>
    </row>
    <row r="55" spans="1:40" s="16" customFormat="1" ht="11.4">
      <c r="A55" s="16" t="s">
        <v>96</v>
      </c>
      <c r="B55" s="16">
        <v>86</v>
      </c>
      <c r="C55" s="16">
        <v>3</v>
      </c>
      <c r="D55" s="16">
        <v>72</v>
      </c>
      <c r="E55" s="16">
        <v>0</v>
      </c>
      <c r="F55" s="16">
        <v>10</v>
      </c>
      <c r="G55" s="16">
        <v>0</v>
      </c>
      <c r="H55" s="16">
        <v>0</v>
      </c>
      <c r="I55" s="16">
        <v>1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37</v>
      </c>
      <c r="T55" s="16">
        <v>45</v>
      </c>
      <c r="U55" s="16">
        <v>3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15.5</v>
      </c>
      <c r="AG55" s="16">
        <v>17.100000000000001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 t="s">
        <v>29</v>
      </c>
    </row>
    <row r="56" spans="1:40" s="16" customFormat="1" ht="11.4">
      <c r="A56" s="16" t="s">
        <v>97</v>
      </c>
      <c r="B56" s="16">
        <v>105</v>
      </c>
      <c r="C56" s="16">
        <v>2</v>
      </c>
      <c r="D56" s="16">
        <v>87</v>
      </c>
      <c r="E56" s="16">
        <v>0</v>
      </c>
      <c r="F56" s="16">
        <v>16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36</v>
      </c>
      <c r="T56" s="16">
        <v>60</v>
      </c>
      <c r="U56" s="16">
        <v>9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15.8</v>
      </c>
      <c r="AG56" s="16">
        <v>19.100000000000001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 t="s">
        <v>29</v>
      </c>
    </row>
    <row r="57" spans="1:40" s="16" customFormat="1" ht="11.4">
      <c r="A57" s="16" t="s">
        <v>98</v>
      </c>
      <c r="B57" s="16">
        <v>111</v>
      </c>
      <c r="C57" s="16">
        <v>3</v>
      </c>
      <c r="D57" s="16">
        <v>94</v>
      </c>
      <c r="E57" s="16">
        <v>0</v>
      </c>
      <c r="F57" s="16">
        <v>11</v>
      </c>
      <c r="G57" s="16">
        <v>0</v>
      </c>
      <c r="H57" s="16">
        <v>2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8</v>
      </c>
      <c r="S57" s="16">
        <v>50</v>
      </c>
      <c r="T57" s="16">
        <v>45</v>
      </c>
      <c r="U57" s="16">
        <v>8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14.9</v>
      </c>
      <c r="AG57" s="16">
        <v>17.899999999999999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 t="s">
        <v>29</v>
      </c>
    </row>
    <row r="58" spans="1:40" s="16" customFormat="1" ht="11.4">
      <c r="A58" s="16" t="s">
        <v>99</v>
      </c>
      <c r="B58" s="16">
        <v>117</v>
      </c>
      <c r="C58" s="16">
        <v>1</v>
      </c>
      <c r="D58" s="16">
        <v>102</v>
      </c>
      <c r="E58" s="16">
        <v>0</v>
      </c>
      <c r="F58" s="16">
        <v>13</v>
      </c>
      <c r="G58" s="16">
        <v>0</v>
      </c>
      <c r="H58" s="16">
        <v>0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3</v>
      </c>
      <c r="S58" s="16">
        <v>40</v>
      </c>
      <c r="T58" s="16">
        <v>68</v>
      </c>
      <c r="U58" s="16">
        <v>6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15.9</v>
      </c>
      <c r="AG58" s="16">
        <v>18.8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 t="s">
        <v>29</v>
      </c>
    </row>
    <row r="59" spans="1:40" s="16" customFormat="1" ht="11.4">
      <c r="A59" s="16" t="s">
        <v>100</v>
      </c>
      <c r="B59" s="16">
        <v>107</v>
      </c>
      <c r="C59" s="16">
        <v>3</v>
      </c>
      <c r="D59" s="16">
        <v>87</v>
      </c>
      <c r="E59" s="16">
        <v>1</v>
      </c>
      <c r="F59" s="16">
        <v>13</v>
      </c>
      <c r="G59" s="16">
        <v>1</v>
      </c>
      <c r="H59" s="16">
        <v>1</v>
      </c>
      <c r="I59" s="16">
        <v>1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22</v>
      </c>
      <c r="S59" s="16">
        <v>42</v>
      </c>
      <c r="T59" s="16">
        <v>30</v>
      </c>
      <c r="U59" s="16">
        <v>9</v>
      </c>
      <c r="V59" s="16">
        <v>2</v>
      </c>
      <c r="W59" s="16">
        <v>0</v>
      </c>
      <c r="X59" s="16">
        <v>2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14.5</v>
      </c>
      <c r="AG59" s="16">
        <v>18.600000000000001</v>
      </c>
      <c r="AH59" s="16">
        <v>2</v>
      </c>
      <c r="AI59" s="16">
        <v>1.869</v>
      </c>
      <c r="AJ59" s="16">
        <v>2</v>
      </c>
      <c r="AK59" s="16">
        <v>1.869</v>
      </c>
      <c r="AL59" s="16">
        <v>2</v>
      </c>
      <c r="AM59" s="16">
        <v>1.869</v>
      </c>
      <c r="AN59" s="16" t="s">
        <v>29</v>
      </c>
    </row>
    <row r="60" spans="1:40" s="16" customFormat="1" ht="11.4">
      <c r="A60" s="16" t="s">
        <v>101</v>
      </c>
      <c r="B60" s="16">
        <v>107</v>
      </c>
      <c r="C60" s="16">
        <v>3</v>
      </c>
      <c r="D60" s="16">
        <v>91</v>
      </c>
      <c r="E60" s="16">
        <v>0</v>
      </c>
      <c r="F60" s="16">
        <v>12</v>
      </c>
      <c r="G60" s="16">
        <v>0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15</v>
      </c>
      <c r="S60" s="16">
        <v>40</v>
      </c>
      <c r="T60" s="16">
        <v>41</v>
      </c>
      <c r="U60" s="16">
        <v>9</v>
      </c>
      <c r="V60" s="16">
        <v>2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14.8</v>
      </c>
      <c r="AG60" s="16">
        <v>19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 t="s">
        <v>29</v>
      </c>
    </row>
    <row r="61" spans="1:40" s="16" customFormat="1" ht="11.4">
      <c r="A61" s="16" t="s">
        <v>102</v>
      </c>
      <c r="B61" s="16">
        <v>120</v>
      </c>
      <c r="C61" s="16">
        <v>5</v>
      </c>
      <c r="D61" s="16">
        <v>101</v>
      </c>
      <c r="E61" s="16">
        <v>0</v>
      </c>
      <c r="F61" s="16">
        <v>14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5</v>
      </c>
      <c r="S61" s="16">
        <v>50</v>
      </c>
      <c r="T61" s="16">
        <v>59</v>
      </c>
      <c r="U61" s="16">
        <v>5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15.5</v>
      </c>
      <c r="AG61" s="16">
        <v>18.3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 t="s">
        <v>29</v>
      </c>
    </row>
    <row r="62" spans="1:40" s="16" customFormat="1" ht="11.4">
      <c r="A62" s="16" t="s">
        <v>103</v>
      </c>
      <c r="B62" s="16">
        <v>113</v>
      </c>
      <c r="C62" s="16">
        <v>5</v>
      </c>
      <c r="D62" s="16">
        <v>96</v>
      </c>
      <c r="E62" s="16">
        <v>0</v>
      </c>
      <c r="F62" s="16">
        <v>11</v>
      </c>
      <c r="G62" s="16">
        <v>0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6</v>
      </c>
      <c r="S62" s="16">
        <v>38</v>
      </c>
      <c r="T62" s="16">
        <v>58</v>
      </c>
      <c r="U62" s="16">
        <v>9</v>
      </c>
      <c r="V62" s="16">
        <v>2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15.8</v>
      </c>
      <c r="AG62" s="16">
        <v>19.5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 t="s">
        <v>29</v>
      </c>
    </row>
    <row r="63" spans="1:40" s="16" customFormat="1" ht="11.4">
      <c r="A63" s="16" t="s">
        <v>104</v>
      </c>
      <c r="B63" s="16">
        <v>124</v>
      </c>
      <c r="C63" s="16">
        <v>3</v>
      </c>
      <c r="D63" s="16">
        <v>104</v>
      </c>
      <c r="E63" s="16">
        <v>0</v>
      </c>
      <c r="F63" s="16">
        <v>16</v>
      </c>
      <c r="G63" s="16">
        <v>0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2</v>
      </c>
      <c r="S63" s="16">
        <v>39</v>
      </c>
      <c r="T63" s="16">
        <v>67</v>
      </c>
      <c r="U63" s="16">
        <v>14</v>
      </c>
      <c r="V63" s="16">
        <v>2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16.399999999999999</v>
      </c>
      <c r="AG63" s="16">
        <v>19.600000000000001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 t="s">
        <v>29</v>
      </c>
    </row>
    <row r="64" spans="1:40" s="16" customFormat="1" ht="11.4">
      <c r="A64" s="16" t="s">
        <v>105</v>
      </c>
      <c r="B64" s="16">
        <v>117</v>
      </c>
      <c r="C64" s="16">
        <v>1</v>
      </c>
      <c r="D64" s="16">
        <v>103</v>
      </c>
      <c r="E64" s="16">
        <v>0</v>
      </c>
      <c r="F64" s="16">
        <v>13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15</v>
      </c>
      <c r="S64" s="16">
        <v>36</v>
      </c>
      <c r="T64" s="16">
        <v>55</v>
      </c>
      <c r="U64" s="16">
        <v>10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15.3</v>
      </c>
      <c r="AG64" s="16">
        <v>19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 t="s">
        <v>29</v>
      </c>
    </row>
    <row r="65" spans="1:40" s="16" customFormat="1" ht="11.4">
      <c r="A65" s="16" t="s">
        <v>106</v>
      </c>
      <c r="B65" s="16">
        <v>112</v>
      </c>
      <c r="C65" s="16">
        <v>5</v>
      </c>
      <c r="D65" s="16">
        <v>88</v>
      </c>
      <c r="E65" s="16">
        <v>0</v>
      </c>
      <c r="F65" s="16">
        <v>17</v>
      </c>
      <c r="G65" s="16">
        <v>0</v>
      </c>
      <c r="H65" s="16">
        <v>0</v>
      </c>
      <c r="I65" s="16">
        <v>1</v>
      </c>
      <c r="J65" s="16">
        <v>0</v>
      </c>
      <c r="K65" s="16">
        <v>0</v>
      </c>
      <c r="L65" s="16">
        <v>1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3</v>
      </c>
      <c r="S65" s="16">
        <v>41</v>
      </c>
      <c r="T65" s="16">
        <v>53</v>
      </c>
      <c r="U65" s="16">
        <v>13</v>
      </c>
      <c r="V65" s="16">
        <v>2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15.9</v>
      </c>
      <c r="AG65" s="16">
        <v>19.7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 t="s">
        <v>29</v>
      </c>
    </row>
    <row r="66" spans="1:40" s="16" customFormat="1" ht="11.4">
      <c r="A66" s="16" t="s">
        <v>107</v>
      </c>
      <c r="B66" s="16">
        <v>89</v>
      </c>
      <c r="C66" s="16">
        <v>3</v>
      </c>
      <c r="D66" s="16">
        <v>72</v>
      </c>
      <c r="E66" s="16">
        <v>1</v>
      </c>
      <c r="F66" s="16">
        <v>11</v>
      </c>
      <c r="G66" s="16">
        <v>0</v>
      </c>
      <c r="H66" s="16">
        <v>0</v>
      </c>
      <c r="I66" s="16">
        <v>1</v>
      </c>
      <c r="J66" s="16">
        <v>1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7</v>
      </c>
      <c r="S66" s="16">
        <v>39</v>
      </c>
      <c r="T66" s="16">
        <v>36</v>
      </c>
      <c r="U66" s="16">
        <v>7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14.7</v>
      </c>
      <c r="AG66" s="16">
        <v>18.5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 t="s">
        <v>29</v>
      </c>
    </row>
    <row r="67" spans="1:40" s="16" customFormat="1" ht="11.4">
      <c r="A67" s="16" t="s">
        <v>108</v>
      </c>
      <c r="B67" s="16">
        <v>109</v>
      </c>
      <c r="C67" s="16">
        <v>5</v>
      </c>
      <c r="D67" s="16">
        <v>86</v>
      </c>
      <c r="E67" s="16">
        <v>0</v>
      </c>
      <c r="F67" s="16">
        <v>15</v>
      </c>
      <c r="G67" s="16">
        <v>0</v>
      </c>
      <c r="H67" s="16">
        <v>1</v>
      </c>
      <c r="I67" s="16">
        <v>0</v>
      </c>
      <c r="J67" s="16">
        <v>2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1</v>
      </c>
      <c r="S67" s="16">
        <v>50</v>
      </c>
      <c r="T67" s="16">
        <v>48</v>
      </c>
      <c r="U67" s="16">
        <v>6</v>
      </c>
      <c r="V67" s="16">
        <v>1</v>
      </c>
      <c r="W67" s="16">
        <v>0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2</v>
      </c>
      <c r="AD67" s="16">
        <v>0</v>
      </c>
      <c r="AE67" s="16">
        <v>0</v>
      </c>
      <c r="AF67" s="16">
        <v>16.899999999999999</v>
      </c>
      <c r="AG67" s="16">
        <v>18.7</v>
      </c>
      <c r="AH67" s="16">
        <v>3</v>
      </c>
      <c r="AI67" s="16">
        <v>2.7519999999999998</v>
      </c>
      <c r="AJ67" s="16">
        <v>3</v>
      </c>
      <c r="AK67" s="16">
        <v>2.7519999999999998</v>
      </c>
      <c r="AL67" s="16">
        <v>3</v>
      </c>
      <c r="AM67" s="16">
        <v>2.7519999999999998</v>
      </c>
      <c r="AN67" s="16" t="s">
        <v>29</v>
      </c>
    </row>
    <row r="68" spans="1:40" s="16" customFormat="1" ht="11.4">
      <c r="A68" s="16" t="s">
        <v>109</v>
      </c>
      <c r="B68" s="16">
        <v>107</v>
      </c>
      <c r="C68" s="16">
        <v>0</v>
      </c>
      <c r="D68" s="16">
        <v>93</v>
      </c>
      <c r="E68" s="16">
        <v>1</v>
      </c>
      <c r="F68" s="16">
        <v>13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10</v>
      </c>
      <c r="S68" s="16">
        <v>42</v>
      </c>
      <c r="T68" s="16">
        <v>48</v>
      </c>
      <c r="U68" s="16">
        <v>7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15.3</v>
      </c>
      <c r="AG68" s="16">
        <v>18.8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 t="s">
        <v>29</v>
      </c>
    </row>
    <row r="69" spans="1:40" s="16" customFormat="1" ht="11.4">
      <c r="A69" s="16" t="s">
        <v>110</v>
      </c>
      <c r="B69" s="16">
        <v>113</v>
      </c>
      <c r="C69" s="16">
        <v>3</v>
      </c>
      <c r="D69" s="16">
        <v>96</v>
      </c>
      <c r="E69" s="16">
        <v>0</v>
      </c>
      <c r="F69" s="16">
        <v>13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5</v>
      </c>
      <c r="S69" s="16">
        <v>35</v>
      </c>
      <c r="T69" s="16">
        <v>64</v>
      </c>
      <c r="U69" s="16">
        <v>8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15.7</v>
      </c>
      <c r="AG69" s="16">
        <v>18.600000000000001</v>
      </c>
      <c r="AH69" s="16">
        <v>1</v>
      </c>
      <c r="AI69" s="16">
        <v>0.88500000000000001</v>
      </c>
      <c r="AJ69" s="16">
        <v>1</v>
      </c>
      <c r="AK69" s="16">
        <v>0.88500000000000001</v>
      </c>
      <c r="AL69" s="16">
        <v>1</v>
      </c>
      <c r="AM69" s="16">
        <v>0.88500000000000001</v>
      </c>
      <c r="AN69" s="16" t="s">
        <v>29</v>
      </c>
    </row>
    <row r="70" spans="1:40" s="16" customFormat="1" ht="11.4">
      <c r="A70" s="16" t="s">
        <v>111</v>
      </c>
      <c r="B70" s="16">
        <v>126</v>
      </c>
      <c r="C70" s="16">
        <v>4</v>
      </c>
      <c r="D70" s="16">
        <v>103</v>
      </c>
      <c r="E70" s="16">
        <v>0</v>
      </c>
      <c r="F70" s="16">
        <v>19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9</v>
      </c>
      <c r="S70" s="16">
        <v>50</v>
      </c>
      <c r="T70" s="16">
        <v>55</v>
      </c>
      <c r="U70" s="16">
        <v>12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15.3</v>
      </c>
      <c r="AG70" s="16">
        <v>19.3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 t="s">
        <v>29</v>
      </c>
    </row>
    <row r="71" spans="1:40" s="16" customFormat="1" ht="11.4">
      <c r="A71" s="16" t="s">
        <v>112</v>
      </c>
      <c r="B71" s="16">
        <v>113</v>
      </c>
      <c r="C71" s="16">
        <v>1</v>
      </c>
      <c r="D71" s="16">
        <v>93</v>
      </c>
      <c r="E71" s="16">
        <v>1</v>
      </c>
      <c r="F71" s="16">
        <v>13</v>
      </c>
      <c r="G71" s="16">
        <v>1</v>
      </c>
      <c r="H71" s="16">
        <v>0</v>
      </c>
      <c r="I71" s="16">
        <v>1</v>
      </c>
      <c r="J71" s="16">
        <v>2</v>
      </c>
      <c r="K71" s="16">
        <v>0</v>
      </c>
      <c r="L71" s="16">
        <v>1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3</v>
      </c>
      <c r="S71" s="16">
        <v>62</v>
      </c>
      <c r="T71" s="16">
        <v>43</v>
      </c>
      <c r="U71" s="16">
        <v>5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14.8</v>
      </c>
      <c r="AG71" s="16">
        <v>17.899999999999999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 t="s">
        <v>29</v>
      </c>
    </row>
    <row r="72" spans="1:40" s="16" customFormat="1" ht="11.4">
      <c r="A72" s="16" t="s">
        <v>113</v>
      </c>
      <c r="B72" s="16">
        <v>107</v>
      </c>
      <c r="C72" s="16">
        <v>3</v>
      </c>
      <c r="D72" s="16">
        <v>93</v>
      </c>
      <c r="E72" s="16">
        <v>0</v>
      </c>
      <c r="F72" s="16">
        <v>11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27</v>
      </c>
      <c r="T72" s="16">
        <v>66</v>
      </c>
      <c r="U72" s="16">
        <v>13</v>
      </c>
      <c r="V72" s="16">
        <v>0</v>
      </c>
      <c r="W72" s="16">
        <v>0</v>
      </c>
      <c r="X72" s="16">
        <v>0</v>
      </c>
      <c r="Y72" s="16">
        <v>0</v>
      </c>
      <c r="Z72" s="16">
        <v>1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17.2</v>
      </c>
      <c r="AG72" s="16">
        <v>19.899999999999999</v>
      </c>
      <c r="AH72" s="16">
        <v>1</v>
      </c>
      <c r="AI72" s="16">
        <v>0.93500000000000005</v>
      </c>
      <c r="AJ72" s="16">
        <v>1</v>
      </c>
      <c r="AK72" s="16">
        <v>0.93500000000000005</v>
      </c>
      <c r="AL72" s="16">
        <v>1</v>
      </c>
      <c r="AM72" s="16">
        <v>0.93500000000000005</v>
      </c>
      <c r="AN72" s="16" t="s">
        <v>29</v>
      </c>
    </row>
    <row r="73" spans="1:40" s="16" customFormat="1" ht="11.4">
      <c r="A73" s="16" t="s">
        <v>114</v>
      </c>
      <c r="B73" s="16">
        <v>115</v>
      </c>
      <c r="C73" s="16">
        <v>0</v>
      </c>
      <c r="D73" s="16">
        <v>94</v>
      </c>
      <c r="E73" s="16">
        <v>0</v>
      </c>
      <c r="F73" s="16">
        <v>18</v>
      </c>
      <c r="G73" s="16">
        <v>1</v>
      </c>
      <c r="H73" s="16">
        <v>1</v>
      </c>
      <c r="I73" s="16">
        <v>0</v>
      </c>
      <c r="J73" s="16">
        <v>1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4</v>
      </c>
      <c r="S73" s="16">
        <v>38</v>
      </c>
      <c r="T73" s="16">
        <v>63</v>
      </c>
      <c r="U73" s="16">
        <v>8</v>
      </c>
      <c r="V73" s="16">
        <v>2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15.9</v>
      </c>
      <c r="AG73" s="16">
        <v>19.399999999999999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 t="s">
        <v>29</v>
      </c>
    </row>
    <row r="74" spans="1:40" s="16" customFormat="1" ht="11.4">
      <c r="A74" s="16" t="s">
        <v>115</v>
      </c>
      <c r="B74" s="16">
        <v>78</v>
      </c>
      <c r="C74" s="16">
        <v>4</v>
      </c>
      <c r="D74" s="16">
        <v>63</v>
      </c>
      <c r="E74" s="16">
        <v>0</v>
      </c>
      <c r="F74" s="16">
        <v>10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31</v>
      </c>
      <c r="T74" s="16">
        <v>38</v>
      </c>
      <c r="U74" s="16">
        <v>7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15.6</v>
      </c>
      <c r="AG74" s="16">
        <v>18.7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 t="s">
        <v>29</v>
      </c>
    </row>
    <row r="75" spans="1:40" s="16" customFormat="1" ht="11.4">
      <c r="A75" s="16" t="s">
        <v>116</v>
      </c>
      <c r="B75" s="16">
        <v>98</v>
      </c>
      <c r="C75" s="16">
        <v>4</v>
      </c>
      <c r="D75" s="16">
        <v>85</v>
      </c>
      <c r="E75" s="16">
        <v>0</v>
      </c>
      <c r="F75" s="16">
        <v>8</v>
      </c>
      <c r="G75" s="16">
        <v>0</v>
      </c>
      <c r="H75" s="16">
        <v>0</v>
      </c>
      <c r="I75" s="16">
        <v>0</v>
      </c>
      <c r="J75" s="16">
        <v>1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5</v>
      </c>
      <c r="S75" s="16">
        <v>38</v>
      </c>
      <c r="T75" s="16">
        <v>49</v>
      </c>
      <c r="U75" s="16">
        <v>6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15.2</v>
      </c>
      <c r="AG75" s="16">
        <v>18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 t="s">
        <v>29</v>
      </c>
    </row>
    <row r="76" spans="1:40" s="16" customFormat="1" ht="11.4">
      <c r="A76" s="16" t="s">
        <v>117</v>
      </c>
      <c r="B76" s="16">
        <v>84</v>
      </c>
      <c r="C76" s="16">
        <v>5</v>
      </c>
      <c r="D76" s="16">
        <v>72</v>
      </c>
      <c r="E76" s="16">
        <v>1</v>
      </c>
      <c r="F76" s="16">
        <v>5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4</v>
      </c>
      <c r="S76" s="16">
        <v>49</v>
      </c>
      <c r="T76" s="16">
        <v>23</v>
      </c>
      <c r="U76" s="16">
        <v>7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14.8</v>
      </c>
      <c r="AG76" s="16">
        <v>18.399999999999999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 t="s">
        <v>29</v>
      </c>
    </row>
    <row r="77" spans="1:40" s="16" customFormat="1" ht="11.4">
      <c r="A77" s="16" t="s">
        <v>118</v>
      </c>
      <c r="B77" s="16">
        <v>113</v>
      </c>
      <c r="C77" s="16">
        <v>7</v>
      </c>
      <c r="D77" s="16">
        <v>99</v>
      </c>
      <c r="E77" s="16">
        <v>0</v>
      </c>
      <c r="F77" s="16">
        <v>7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5</v>
      </c>
      <c r="S77" s="16">
        <v>53</v>
      </c>
      <c r="T77" s="16">
        <v>44</v>
      </c>
      <c r="U77" s="16">
        <v>10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15.2</v>
      </c>
      <c r="AG77" s="16">
        <v>18.2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 t="s">
        <v>29</v>
      </c>
    </row>
    <row r="78" spans="1:40" s="16" customFormat="1" ht="11.4">
      <c r="A78" s="16" t="s">
        <v>119</v>
      </c>
      <c r="B78" s="16">
        <v>110</v>
      </c>
      <c r="C78" s="16">
        <v>4</v>
      </c>
      <c r="D78" s="16">
        <v>88</v>
      </c>
      <c r="E78" s="16">
        <v>0</v>
      </c>
      <c r="F78" s="16">
        <v>16</v>
      </c>
      <c r="G78" s="16">
        <v>0</v>
      </c>
      <c r="H78" s="16">
        <v>0</v>
      </c>
      <c r="I78" s="16">
        <v>2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7</v>
      </c>
      <c r="S78" s="16">
        <v>38</v>
      </c>
      <c r="T78" s="16">
        <v>60</v>
      </c>
      <c r="U78" s="16">
        <v>5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15.2</v>
      </c>
      <c r="AG78" s="16">
        <v>18.399999999999999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 t="s">
        <v>29</v>
      </c>
    </row>
    <row r="79" spans="1:40" s="16" customFormat="1" ht="11.4">
      <c r="A79" s="16" t="s">
        <v>120</v>
      </c>
      <c r="B79" s="16">
        <v>120</v>
      </c>
      <c r="C79" s="16">
        <v>3</v>
      </c>
      <c r="D79" s="16">
        <v>105</v>
      </c>
      <c r="E79" s="16">
        <v>2</v>
      </c>
      <c r="F79" s="16">
        <v>9</v>
      </c>
      <c r="G79" s="16">
        <v>0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4</v>
      </c>
      <c r="S79" s="16">
        <v>52</v>
      </c>
      <c r="T79" s="16">
        <v>54</v>
      </c>
      <c r="U79" s="16">
        <v>10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15.3</v>
      </c>
      <c r="AG79" s="16">
        <v>19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 t="s">
        <v>29</v>
      </c>
    </row>
    <row r="80" spans="1:40" s="16" customFormat="1" ht="11.4">
      <c r="A80" s="16" t="s">
        <v>121</v>
      </c>
      <c r="B80" s="16">
        <v>101</v>
      </c>
      <c r="C80" s="16">
        <v>5</v>
      </c>
      <c r="D80" s="16">
        <v>89</v>
      </c>
      <c r="E80" s="16">
        <v>0</v>
      </c>
      <c r="F80" s="16">
        <v>6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10</v>
      </c>
      <c r="S80" s="16">
        <v>25</v>
      </c>
      <c r="T80" s="16">
        <v>55</v>
      </c>
      <c r="U80" s="16">
        <v>6</v>
      </c>
      <c r="V80" s="16">
        <v>1</v>
      </c>
      <c r="W80" s="16">
        <v>2</v>
      </c>
      <c r="X80" s="16">
        <v>0</v>
      </c>
      <c r="Y80" s="16">
        <v>1</v>
      </c>
      <c r="Z80" s="16">
        <v>0</v>
      </c>
      <c r="AA80" s="16">
        <v>0</v>
      </c>
      <c r="AB80" s="16">
        <v>0</v>
      </c>
      <c r="AC80" s="16">
        <v>0</v>
      </c>
      <c r="AD80" s="16">
        <v>1</v>
      </c>
      <c r="AE80" s="16">
        <v>0</v>
      </c>
      <c r="AF80" s="16">
        <v>16.8</v>
      </c>
      <c r="AG80" s="16">
        <v>19.3</v>
      </c>
      <c r="AH80" s="16">
        <v>4</v>
      </c>
      <c r="AI80" s="16">
        <v>3.96</v>
      </c>
      <c r="AJ80" s="16">
        <v>4</v>
      </c>
      <c r="AK80" s="16">
        <v>3.96</v>
      </c>
      <c r="AL80" s="16">
        <v>4</v>
      </c>
      <c r="AM80" s="16">
        <v>3.96</v>
      </c>
      <c r="AN80" s="16" t="s">
        <v>29</v>
      </c>
    </row>
    <row r="81" spans="1:40" s="16" customFormat="1" ht="11.4">
      <c r="A81" s="16" t="s">
        <v>122</v>
      </c>
      <c r="B81" s="16">
        <v>123</v>
      </c>
      <c r="C81" s="16">
        <v>4</v>
      </c>
      <c r="D81" s="16">
        <v>106</v>
      </c>
      <c r="E81" s="16">
        <v>1</v>
      </c>
      <c r="F81" s="16">
        <v>12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6</v>
      </c>
      <c r="S81" s="16">
        <v>58</v>
      </c>
      <c r="T81" s="16">
        <v>45</v>
      </c>
      <c r="U81" s="16">
        <v>11</v>
      </c>
      <c r="V81" s="16">
        <v>0</v>
      </c>
      <c r="W81" s="16">
        <v>0</v>
      </c>
      <c r="X81" s="16">
        <v>0</v>
      </c>
      <c r="Y81" s="16">
        <v>2</v>
      </c>
      <c r="Z81" s="16">
        <v>0</v>
      </c>
      <c r="AA81" s="16">
        <v>0</v>
      </c>
      <c r="AB81" s="16">
        <v>0</v>
      </c>
      <c r="AC81" s="16">
        <v>0</v>
      </c>
      <c r="AD81" s="16">
        <v>1</v>
      </c>
      <c r="AE81" s="16">
        <v>0</v>
      </c>
      <c r="AF81" s="16">
        <v>16.100000000000001</v>
      </c>
      <c r="AG81" s="16">
        <v>19.399999999999999</v>
      </c>
      <c r="AH81" s="16">
        <v>3</v>
      </c>
      <c r="AI81" s="16">
        <v>2.4390000000000001</v>
      </c>
      <c r="AJ81" s="16">
        <v>3</v>
      </c>
      <c r="AK81" s="16">
        <v>2.4390000000000001</v>
      </c>
      <c r="AL81" s="16">
        <v>3</v>
      </c>
      <c r="AM81" s="16">
        <v>2.4390000000000001</v>
      </c>
      <c r="AN81" s="16" t="s">
        <v>29</v>
      </c>
    </row>
    <row r="82" spans="1:40" s="16" customFormat="1" ht="11.4">
      <c r="A82" s="16" t="s">
        <v>123</v>
      </c>
      <c r="B82" s="16">
        <v>86</v>
      </c>
      <c r="C82" s="16">
        <v>6</v>
      </c>
      <c r="D82" s="16">
        <v>70</v>
      </c>
      <c r="E82" s="16">
        <v>1</v>
      </c>
      <c r="F82" s="16">
        <v>7</v>
      </c>
      <c r="G82" s="16">
        <v>1</v>
      </c>
      <c r="H82" s="16">
        <v>0</v>
      </c>
      <c r="I82" s="16">
        <v>0</v>
      </c>
      <c r="J82" s="16">
        <v>1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5</v>
      </c>
      <c r="S82" s="16">
        <v>41</v>
      </c>
      <c r="T82" s="16">
        <v>36</v>
      </c>
      <c r="U82" s="16">
        <v>4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14.8</v>
      </c>
      <c r="AG82" s="16">
        <v>17.8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 t="s">
        <v>29</v>
      </c>
    </row>
    <row r="83" spans="1:40" s="16" customFormat="1" ht="11.4">
      <c r="A83" s="16" t="s">
        <v>124</v>
      </c>
      <c r="B83" s="16">
        <v>103</v>
      </c>
      <c r="C83" s="16">
        <v>2</v>
      </c>
      <c r="D83" s="16">
        <v>90</v>
      </c>
      <c r="E83" s="16">
        <v>1</v>
      </c>
      <c r="F83" s="16">
        <v>9</v>
      </c>
      <c r="G83" s="16">
        <v>0</v>
      </c>
      <c r="H83" s="16">
        <v>0</v>
      </c>
      <c r="I83" s="16">
        <v>0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11</v>
      </c>
      <c r="S83" s="16">
        <v>41</v>
      </c>
      <c r="T83" s="16">
        <v>42</v>
      </c>
      <c r="U83" s="16">
        <v>8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14.7</v>
      </c>
      <c r="AG83" s="16">
        <v>18.2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 t="s">
        <v>29</v>
      </c>
    </row>
    <row r="84" spans="1:40" s="16" customFormat="1" ht="11.4">
      <c r="A84" s="16" t="s">
        <v>125</v>
      </c>
      <c r="B84" s="16">
        <v>92</v>
      </c>
      <c r="C84" s="16">
        <v>9</v>
      </c>
      <c r="D84" s="16">
        <v>68</v>
      </c>
      <c r="E84" s="16">
        <v>2</v>
      </c>
      <c r="F84" s="16">
        <v>10</v>
      </c>
      <c r="G84" s="16">
        <v>0</v>
      </c>
      <c r="H84" s="16">
        <v>1</v>
      </c>
      <c r="I84" s="16">
        <v>0</v>
      </c>
      <c r="J84" s="16">
        <v>1</v>
      </c>
      <c r="K84" s="16">
        <v>0</v>
      </c>
      <c r="L84" s="16">
        <v>1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9</v>
      </c>
      <c r="S84" s="16">
        <v>34</v>
      </c>
      <c r="T84" s="16">
        <v>42</v>
      </c>
      <c r="U84" s="16">
        <v>7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15</v>
      </c>
      <c r="AG84" s="16">
        <v>19.100000000000001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29</v>
      </c>
    </row>
    <row r="85" spans="1:40" s="16" customFormat="1" ht="11.4">
      <c r="A85" s="16" t="s">
        <v>126</v>
      </c>
      <c r="B85" s="16">
        <v>118</v>
      </c>
      <c r="C85" s="16">
        <v>10</v>
      </c>
      <c r="D85" s="16">
        <v>96</v>
      </c>
      <c r="E85" s="16">
        <v>1</v>
      </c>
      <c r="F85" s="16">
        <v>10</v>
      </c>
      <c r="G85" s="16">
        <v>0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17</v>
      </c>
      <c r="S85" s="16">
        <v>60</v>
      </c>
      <c r="T85" s="16">
        <v>36</v>
      </c>
      <c r="U85" s="16">
        <v>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13.6</v>
      </c>
      <c r="AG85" s="16">
        <v>17.7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 t="s">
        <v>29</v>
      </c>
    </row>
    <row r="86" spans="1:40" s="16" customFormat="1" ht="11.4">
      <c r="A86" s="16" t="s">
        <v>127</v>
      </c>
      <c r="B86" s="16">
        <v>106</v>
      </c>
      <c r="C86" s="16">
        <v>5</v>
      </c>
      <c r="D86" s="16">
        <v>96</v>
      </c>
      <c r="E86" s="16">
        <v>2</v>
      </c>
      <c r="F86" s="16">
        <v>1</v>
      </c>
      <c r="G86" s="16">
        <v>0</v>
      </c>
      <c r="H86" s="16">
        <v>1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30</v>
      </c>
      <c r="S86" s="16">
        <v>30</v>
      </c>
      <c r="T86" s="16">
        <v>42</v>
      </c>
      <c r="U86" s="16">
        <v>4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13.5</v>
      </c>
      <c r="AG86" s="16">
        <v>17.600000000000001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 t="s">
        <v>29</v>
      </c>
    </row>
    <row r="87" spans="1:40" s="16" customFormat="1" ht="11.4">
      <c r="A87" s="16" t="s">
        <v>128</v>
      </c>
      <c r="B87" s="16">
        <v>128</v>
      </c>
      <c r="C87" s="16">
        <v>14</v>
      </c>
      <c r="D87" s="16">
        <v>109</v>
      </c>
      <c r="E87" s="16">
        <v>0</v>
      </c>
      <c r="F87" s="16">
        <v>5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15</v>
      </c>
      <c r="S87" s="16">
        <v>51</v>
      </c>
      <c r="T87" s="16">
        <v>54</v>
      </c>
      <c r="U87" s="16">
        <v>8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14.7</v>
      </c>
      <c r="AG87" s="16">
        <v>18.600000000000001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 t="s">
        <v>29</v>
      </c>
    </row>
    <row r="88" spans="1:40" s="16" customFormat="1" ht="11.4">
      <c r="A88" s="16" t="s">
        <v>129</v>
      </c>
      <c r="B88" s="16">
        <v>112</v>
      </c>
      <c r="C88" s="16">
        <v>12</v>
      </c>
      <c r="D88" s="16">
        <v>93</v>
      </c>
      <c r="E88" s="16">
        <v>2</v>
      </c>
      <c r="F88" s="16">
        <v>4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9</v>
      </c>
      <c r="S88" s="16">
        <v>52</v>
      </c>
      <c r="T88" s="16">
        <v>45</v>
      </c>
      <c r="U88" s="16">
        <v>6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14.5</v>
      </c>
      <c r="AG88" s="16">
        <v>17.5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 t="s">
        <v>29</v>
      </c>
    </row>
    <row r="89" spans="1:40" s="16" customFormat="1" ht="11.4">
      <c r="A89" s="16" t="s">
        <v>130</v>
      </c>
      <c r="B89" s="16">
        <v>93</v>
      </c>
      <c r="C89" s="16">
        <v>16</v>
      </c>
      <c r="D89" s="16">
        <v>71</v>
      </c>
      <c r="E89" s="16">
        <v>0</v>
      </c>
      <c r="F89" s="16">
        <v>5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1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16</v>
      </c>
      <c r="S89" s="16">
        <v>48</v>
      </c>
      <c r="T89" s="16">
        <v>24</v>
      </c>
      <c r="U89" s="16">
        <v>4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13.6</v>
      </c>
      <c r="AG89" s="16">
        <v>17.3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 t="s">
        <v>29</v>
      </c>
    </row>
    <row r="90" spans="1:40" s="16" customFormat="1" ht="11.4">
      <c r="A90" s="16" t="s">
        <v>131</v>
      </c>
      <c r="B90" s="16">
        <v>121</v>
      </c>
      <c r="C90" s="16">
        <v>12</v>
      </c>
      <c r="D90" s="16">
        <v>101</v>
      </c>
      <c r="E90" s="16">
        <v>0</v>
      </c>
      <c r="F90" s="16">
        <v>7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5</v>
      </c>
      <c r="S90" s="16">
        <v>68</v>
      </c>
      <c r="T90" s="16">
        <v>45</v>
      </c>
      <c r="U90" s="16">
        <v>3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14.2</v>
      </c>
      <c r="AG90" s="16">
        <v>16.899999999999999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 t="s">
        <v>29</v>
      </c>
    </row>
    <row r="91" spans="1:40" s="16" customFormat="1" ht="11.4">
      <c r="A91" s="16" t="s">
        <v>132</v>
      </c>
      <c r="B91" s="16">
        <v>110</v>
      </c>
      <c r="C91" s="16">
        <v>9</v>
      </c>
      <c r="D91" s="16">
        <v>96</v>
      </c>
      <c r="E91" s="16">
        <v>3</v>
      </c>
      <c r="F91" s="16">
        <v>2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13</v>
      </c>
      <c r="S91" s="16">
        <v>54</v>
      </c>
      <c r="T91" s="16">
        <v>37</v>
      </c>
      <c r="U91" s="16">
        <v>6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14.3</v>
      </c>
      <c r="AG91" s="16">
        <v>18.100000000000001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 t="s">
        <v>29</v>
      </c>
    </row>
    <row r="92" spans="1:40" s="16" customFormat="1" ht="11.4">
      <c r="A92" s="16" t="s">
        <v>133</v>
      </c>
      <c r="B92" s="16">
        <v>100</v>
      </c>
      <c r="C92" s="16">
        <v>7</v>
      </c>
      <c r="D92" s="16">
        <v>86</v>
      </c>
      <c r="E92" s="16">
        <v>2</v>
      </c>
      <c r="F92" s="16">
        <v>4</v>
      </c>
      <c r="G92" s="16">
        <v>0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1</v>
      </c>
      <c r="S92" s="16">
        <v>35</v>
      </c>
      <c r="T92" s="16">
        <v>54</v>
      </c>
      <c r="U92" s="16">
        <v>7</v>
      </c>
      <c r="V92" s="16">
        <v>2</v>
      </c>
      <c r="W92" s="16">
        <v>0</v>
      </c>
      <c r="X92" s="16">
        <v>0</v>
      </c>
      <c r="Y92" s="16">
        <v>0</v>
      </c>
      <c r="Z92" s="16">
        <v>1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16.3</v>
      </c>
      <c r="AG92" s="16">
        <v>18.5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 t="s">
        <v>29</v>
      </c>
    </row>
    <row r="93" spans="1:40" s="16" customFormat="1" ht="11.4">
      <c r="A93" s="16" t="s">
        <v>134</v>
      </c>
      <c r="B93" s="16">
        <v>128</v>
      </c>
      <c r="C93" s="16">
        <v>14</v>
      </c>
      <c r="D93" s="16">
        <v>106</v>
      </c>
      <c r="E93" s="16">
        <v>2</v>
      </c>
      <c r="F93" s="16">
        <v>3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1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5</v>
      </c>
      <c r="S93" s="16">
        <v>47</v>
      </c>
      <c r="T93" s="16">
        <v>59</v>
      </c>
      <c r="U93" s="16">
        <v>16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15.9</v>
      </c>
      <c r="AG93" s="16">
        <v>19.7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 t="s">
        <v>29</v>
      </c>
    </row>
    <row r="94" spans="1:40" s="16" customFormat="1" ht="11.4">
      <c r="A94" s="16" t="s">
        <v>135</v>
      </c>
      <c r="B94" s="16">
        <v>103</v>
      </c>
      <c r="C94" s="16">
        <v>7</v>
      </c>
      <c r="D94" s="16">
        <v>87</v>
      </c>
      <c r="E94" s="16">
        <v>1</v>
      </c>
      <c r="F94" s="16">
        <v>7</v>
      </c>
      <c r="G94" s="16">
        <v>0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17</v>
      </c>
      <c r="S94" s="16">
        <v>22</v>
      </c>
      <c r="T94" s="16">
        <v>48</v>
      </c>
      <c r="U94" s="16">
        <v>9</v>
      </c>
      <c r="V94" s="16">
        <v>1</v>
      </c>
      <c r="W94" s="16">
        <v>4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2</v>
      </c>
      <c r="AF94" s="16">
        <v>17.3</v>
      </c>
      <c r="AG94" s="16">
        <v>20.399999999999999</v>
      </c>
      <c r="AH94" s="16">
        <v>6</v>
      </c>
      <c r="AI94" s="16">
        <v>5.8250000000000002</v>
      </c>
      <c r="AJ94" s="16">
        <v>6</v>
      </c>
      <c r="AK94" s="16">
        <v>5.8250000000000002</v>
      </c>
      <c r="AL94" s="16">
        <v>6</v>
      </c>
      <c r="AM94" s="16">
        <v>5.8250000000000002</v>
      </c>
      <c r="AN94" s="16" t="s">
        <v>29</v>
      </c>
    </row>
    <row r="95" spans="1:40" s="16" customFormat="1" ht="11.4">
      <c r="A95" s="16" t="s">
        <v>136</v>
      </c>
      <c r="B95" s="16">
        <v>115</v>
      </c>
      <c r="C95" s="16">
        <v>11</v>
      </c>
      <c r="D95" s="16">
        <v>96</v>
      </c>
      <c r="E95" s="16">
        <v>1</v>
      </c>
      <c r="F95" s="16">
        <v>6</v>
      </c>
      <c r="G95" s="16">
        <v>0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6</v>
      </c>
      <c r="S95" s="16">
        <v>45</v>
      </c>
      <c r="T95" s="16">
        <v>51</v>
      </c>
      <c r="U95" s="16">
        <v>12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15.7</v>
      </c>
      <c r="AG95" s="16">
        <v>19.5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 t="s">
        <v>29</v>
      </c>
    </row>
    <row r="96" spans="1:40" s="16" customFormat="1" ht="11.4">
      <c r="A96" s="16" t="s">
        <v>137</v>
      </c>
      <c r="B96" s="16">
        <v>117</v>
      </c>
      <c r="C96" s="16">
        <v>8</v>
      </c>
      <c r="D96" s="16">
        <v>103</v>
      </c>
      <c r="E96" s="16">
        <v>0</v>
      </c>
      <c r="F96" s="16">
        <v>6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5</v>
      </c>
      <c r="S96" s="16">
        <v>38</v>
      </c>
      <c r="T96" s="16">
        <v>56</v>
      </c>
      <c r="U96" s="16">
        <v>15</v>
      </c>
      <c r="V96" s="16">
        <v>1</v>
      </c>
      <c r="W96" s="16">
        <v>1</v>
      </c>
      <c r="X96" s="16">
        <v>1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16.399999999999999</v>
      </c>
      <c r="AG96" s="16">
        <v>20.2</v>
      </c>
      <c r="AH96" s="16">
        <v>2</v>
      </c>
      <c r="AI96" s="16">
        <v>1.7090000000000001</v>
      </c>
      <c r="AJ96" s="16">
        <v>2</v>
      </c>
      <c r="AK96" s="16">
        <v>1.7090000000000001</v>
      </c>
      <c r="AL96" s="16">
        <v>2</v>
      </c>
      <c r="AM96" s="16">
        <v>1.7090000000000001</v>
      </c>
      <c r="AN96" s="16" t="s">
        <v>29</v>
      </c>
    </row>
    <row r="97" spans="1:40" s="16" customFormat="1" ht="11.4">
      <c r="A97" s="16" t="s">
        <v>138</v>
      </c>
      <c r="B97" s="16">
        <v>114</v>
      </c>
      <c r="C97" s="16">
        <v>9</v>
      </c>
      <c r="D97" s="16">
        <v>91</v>
      </c>
      <c r="E97" s="16">
        <v>4</v>
      </c>
      <c r="F97" s="16">
        <v>7</v>
      </c>
      <c r="G97" s="16">
        <v>1</v>
      </c>
      <c r="H97" s="16">
        <v>1</v>
      </c>
      <c r="I97" s="16">
        <v>0</v>
      </c>
      <c r="J97" s="16">
        <v>1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14</v>
      </c>
      <c r="S97" s="16">
        <v>39</v>
      </c>
      <c r="T97" s="16">
        <v>49</v>
      </c>
      <c r="U97" s="16">
        <v>8</v>
      </c>
      <c r="V97" s="16">
        <v>4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15.3</v>
      </c>
      <c r="AG97" s="16">
        <v>19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 t="s">
        <v>29</v>
      </c>
    </row>
    <row r="98" spans="1:40" s="16" customFormat="1" ht="11.4">
      <c r="A98" s="16" t="s">
        <v>139</v>
      </c>
      <c r="B98" s="16">
        <v>97</v>
      </c>
      <c r="C98" s="16">
        <v>10</v>
      </c>
      <c r="D98" s="16">
        <v>78</v>
      </c>
      <c r="E98" s="16">
        <v>3</v>
      </c>
      <c r="F98" s="16">
        <v>5</v>
      </c>
      <c r="G98" s="16">
        <v>0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1</v>
      </c>
      <c r="S98" s="16">
        <v>31</v>
      </c>
      <c r="T98" s="16">
        <v>45</v>
      </c>
      <c r="U98" s="16">
        <v>17</v>
      </c>
      <c r="V98" s="16">
        <v>3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17.100000000000001</v>
      </c>
      <c r="AG98" s="16">
        <v>20.5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 t="s">
        <v>29</v>
      </c>
    </row>
    <row r="99" spans="1:40" s="16" customFormat="1" ht="11.4">
      <c r="A99" s="16" t="s">
        <v>140</v>
      </c>
      <c r="B99" s="16">
        <v>106</v>
      </c>
      <c r="C99" s="16">
        <v>6</v>
      </c>
      <c r="D99" s="16">
        <v>90</v>
      </c>
      <c r="E99" s="16">
        <v>1</v>
      </c>
      <c r="F99" s="16">
        <v>8</v>
      </c>
      <c r="G99" s="16">
        <v>0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3</v>
      </c>
      <c r="S99" s="16">
        <v>39</v>
      </c>
      <c r="T99" s="16">
        <v>50</v>
      </c>
      <c r="U99" s="16">
        <v>14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15.9</v>
      </c>
      <c r="AG99" s="16">
        <v>19.8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29</v>
      </c>
    </row>
    <row r="100" spans="1:40" s="16" customFormat="1" ht="11.4">
      <c r="A100" s="16" t="s">
        <v>141</v>
      </c>
      <c r="B100" s="16">
        <v>79</v>
      </c>
      <c r="C100" s="16">
        <v>3</v>
      </c>
      <c r="D100" s="16">
        <v>69</v>
      </c>
      <c r="E100" s="16">
        <v>2</v>
      </c>
      <c r="F100" s="16">
        <v>5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2</v>
      </c>
      <c r="S100" s="16">
        <v>29</v>
      </c>
      <c r="T100" s="16">
        <v>37</v>
      </c>
      <c r="U100" s="16">
        <v>8</v>
      </c>
      <c r="V100" s="16">
        <v>3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16.100000000000001</v>
      </c>
      <c r="AG100" s="16">
        <v>19.600000000000001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 t="s">
        <v>29</v>
      </c>
    </row>
    <row r="101" spans="1:40" s="16" customFormat="1" ht="11.4">
      <c r="A101" s="16" t="s">
        <v>142</v>
      </c>
      <c r="B101" s="16">
        <v>95</v>
      </c>
      <c r="C101" s="16">
        <v>9</v>
      </c>
      <c r="D101" s="16">
        <v>78</v>
      </c>
      <c r="E101" s="16">
        <v>0</v>
      </c>
      <c r="F101" s="16">
        <v>7</v>
      </c>
      <c r="G101" s="16">
        <v>0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6</v>
      </c>
      <c r="S101" s="16">
        <v>26</v>
      </c>
      <c r="T101" s="16">
        <v>50</v>
      </c>
      <c r="U101" s="16">
        <v>13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16.2</v>
      </c>
      <c r="AG101" s="16">
        <v>19.899999999999999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29</v>
      </c>
    </row>
    <row r="102" spans="1:40" s="16" customFormat="1" ht="11.4">
      <c r="A102" s="16" t="s">
        <v>143</v>
      </c>
      <c r="B102" s="16">
        <v>83</v>
      </c>
      <c r="C102" s="16">
        <v>11</v>
      </c>
      <c r="D102" s="16">
        <v>62</v>
      </c>
      <c r="E102" s="16">
        <v>1</v>
      </c>
      <c r="F102" s="16">
        <v>8</v>
      </c>
      <c r="G102" s="16">
        <v>0</v>
      </c>
      <c r="H102" s="16">
        <v>0</v>
      </c>
      <c r="I102" s="16">
        <v>0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4</v>
      </c>
      <c r="S102" s="16">
        <v>25</v>
      </c>
      <c r="T102" s="16">
        <v>39</v>
      </c>
      <c r="U102" s="16">
        <v>15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16.399999999999999</v>
      </c>
      <c r="AG102" s="16">
        <v>21.3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29</v>
      </c>
    </row>
    <row r="103" spans="1:40" s="16" customFormat="1" ht="11.4">
      <c r="A103" s="16" t="s">
        <v>144</v>
      </c>
      <c r="B103" s="16">
        <v>83</v>
      </c>
      <c r="C103" s="16">
        <v>4</v>
      </c>
      <c r="D103" s="16">
        <v>74</v>
      </c>
      <c r="E103" s="16">
        <v>0</v>
      </c>
      <c r="F103" s="16">
        <v>3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2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3</v>
      </c>
      <c r="S103" s="16">
        <v>18</v>
      </c>
      <c r="T103" s="16">
        <v>53</v>
      </c>
      <c r="U103" s="16">
        <v>6</v>
      </c>
      <c r="V103" s="16">
        <v>3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16.5</v>
      </c>
      <c r="AG103" s="16">
        <v>19.100000000000001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 t="s">
        <v>29</v>
      </c>
    </row>
    <row r="104" spans="1:40" s="16" customFormat="1" ht="11.4">
      <c r="A104" s="16" t="s">
        <v>145</v>
      </c>
      <c r="B104" s="16">
        <v>70</v>
      </c>
      <c r="C104" s="16">
        <v>4</v>
      </c>
      <c r="D104" s="16">
        <v>58</v>
      </c>
      <c r="E104" s="16">
        <v>0</v>
      </c>
      <c r="F104" s="16">
        <v>8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1</v>
      </c>
      <c r="S104" s="16">
        <v>19</v>
      </c>
      <c r="T104" s="16">
        <v>40</v>
      </c>
      <c r="U104" s="16">
        <v>8</v>
      </c>
      <c r="V104" s="16">
        <v>2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16.8</v>
      </c>
      <c r="AG104" s="16">
        <v>20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1.4">
      <c r="A105" s="16" t="s">
        <v>146</v>
      </c>
      <c r="B105" s="16">
        <v>51</v>
      </c>
      <c r="C105" s="16">
        <v>4</v>
      </c>
      <c r="D105" s="16">
        <v>44</v>
      </c>
      <c r="E105" s="16">
        <v>0</v>
      </c>
      <c r="F105" s="16">
        <v>2</v>
      </c>
      <c r="G105" s="16">
        <v>0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14</v>
      </c>
      <c r="T105" s="16">
        <v>32</v>
      </c>
      <c r="U105" s="16">
        <v>5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16.899999999999999</v>
      </c>
      <c r="AG105" s="16">
        <v>19.2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 t="s">
        <v>29</v>
      </c>
    </row>
    <row r="106" spans="1:40" s="16" customFormat="1" ht="11.4">
      <c r="A106" s="16" t="s">
        <v>147</v>
      </c>
      <c r="B106" s="16">
        <v>69</v>
      </c>
      <c r="C106" s="16">
        <v>4</v>
      </c>
      <c r="D106" s="16">
        <v>61</v>
      </c>
      <c r="E106" s="16">
        <v>0</v>
      </c>
      <c r="F106" s="16">
        <v>3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19</v>
      </c>
      <c r="T106" s="16">
        <v>37</v>
      </c>
      <c r="U106" s="16">
        <v>13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</v>
      </c>
      <c r="AG106" s="16">
        <v>20.399999999999999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1.4">
      <c r="A107" s="16" t="s">
        <v>148</v>
      </c>
      <c r="B107" s="16">
        <v>64</v>
      </c>
      <c r="C107" s="16">
        <v>5</v>
      </c>
      <c r="D107" s="16">
        <v>55</v>
      </c>
      <c r="E107" s="16">
        <v>1</v>
      </c>
      <c r="F107" s="16">
        <v>2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1</v>
      </c>
      <c r="S107" s="16">
        <v>14</v>
      </c>
      <c r="T107" s="16">
        <v>43</v>
      </c>
      <c r="U107" s="16">
        <v>5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17.100000000000001</v>
      </c>
      <c r="AG107" s="16">
        <v>19.3</v>
      </c>
      <c r="AH107" s="16">
        <v>1</v>
      </c>
      <c r="AI107" s="16">
        <v>1.5629999999999999</v>
      </c>
      <c r="AJ107" s="16">
        <v>1</v>
      </c>
      <c r="AK107" s="16">
        <v>1.5629999999999999</v>
      </c>
      <c r="AL107" s="16">
        <v>1</v>
      </c>
      <c r="AM107" s="16">
        <v>1.5629999999999999</v>
      </c>
      <c r="AN107" s="16" t="s">
        <v>29</v>
      </c>
    </row>
    <row r="108" spans="1:40" s="16" customFormat="1" ht="11.4">
      <c r="A108" s="16" t="s">
        <v>149</v>
      </c>
      <c r="B108" s="16">
        <v>50</v>
      </c>
      <c r="C108" s="16">
        <v>1</v>
      </c>
      <c r="D108" s="16">
        <v>45</v>
      </c>
      <c r="E108" s="16">
        <v>0</v>
      </c>
      <c r="F108" s="16">
        <v>3</v>
      </c>
      <c r="G108" s="16">
        <v>0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7</v>
      </c>
      <c r="T108" s="16">
        <v>30</v>
      </c>
      <c r="U108" s="16">
        <v>13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17.7</v>
      </c>
      <c r="AG108" s="16">
        <v>20.6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1.4">
      <c r="A109" s="16" t="s">
        <v>150</v>
      </c>
      <c r="B109" s="16">
        <v>40</v>
      </c>
      <c r="C109" s="16">
        <v>2</v>
      </c>
      <c r="D109" s="16">
        <v>33</v>
      </c>
      <c r="E109" s="16">
        <v>0</v>
      </c>
      <c r="F109" s="16">
        <v>5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4</v>
      </c>
      <c r="T109" s="16">
        <v>28</v>
      </c>
      <c r="U109" s="16">
        <v>8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17.899999999999999</v>
      </c>
      <c r="AG109" s="16">
        <v>20.9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29</v>
      </c>
    </row>
    <row r="110" spans="1:40" s="17" customFormat="1" ht="12">
      <c r="A110" s="17" t="s">
        <v>151</v>
      </c>
      <c r="B110" s="17">
        <v>4921</v>
      </c>
      <c r="C110" s="17">
        <v>187</v>
      </c>
      <c r="D110" s="17">
        <v>4168</v>
      </c>
      <c r="E110" s="17">
        <v>19</v>
      </c>
      <c r="F110" s="17">
        <v>492</v>
      </c>
      <c r="G110" s="17">
        <v>11</v>
      </c>
      <c r="H110" s="17">
        <v>15</v>
      </c>
      <c r="I110" s="17">
        <v>11</v>
      </c>
      <c r="J110" s="17">
        <v>12</v>
      </c>
      <c r="K110" s="17">
        <v>1</v>
      </c>
      <c r="L110" s="17">
        <v>4</v>
      </c>
      <c r="M110" s="17">
        <v>1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349</v>
      </c>
      <c r="S110" s="17">
        <v>1967</v>
      </c>
      <c r="T110" s="17">
        <v>2205</v>
      </c>
      <c r="U110" s="17">
        <v>352</v>
      </c>
      <c r="V110" s="17">
        <v>25</v>
      </c>
      <c r="W110" s="17">
        <v>7</v>
      </c>
      <c r="X110" s="17">
        <v>4</v>
      </c>
      <c r="Y110" s="17">
        <v>3</v>
      </c>
      <c r="Z110" s="17">
        <v>3</v>
      </c>
      <c r="AA110" s="17">
        <v>0</v>
      </c>
      <c r="AB110" s="17">
        <v>0</v>
      </c>
      <c r="AC110" s="17">
        <v>2</v>
      </c>
      <c r="AD110" s="17">
        <v>2</v>
      </c>
      <c r="AE110" s="17">
        <v>2</v>
      </c>
      <c r="AF110" s="17">
        <v>15.3</v>
      </c>
      <c r="AG110" s="17">
        <v>18.7</v>
      </c>
      <c r="AH110" s="17">
        <v>23</v>
      </c>
      <c r="AI110" s="17">
        <v>0.46700000000000003</v>
      </c>
      <c r="AJ110" s="17">
        <v>23</v>
      </c>
      <c r="AK110" s="17">
        <v>0.46700000000000003</v>
      </c>
      <c r="AL110" s="17">
        <v>23</v>
      </c>
      <c r="AM110" s="17">
        <v>0.46700000000000003</v>
      </c>
      <c r="AN110" s="17" t="s">
        <v>29</v>
      </c>
    </row>
    <row r="111" spans="1:40" s="17" customFormat="1" ht="12">
      <c r="A111" s="17" t="s">
        <v>152</v>
      </c>
      <c r="B111" s="17">
        <v>6408</v>
      </c>
      <c r="C111" s="17">
        <v>293</v>
      </c>
      <c r="D111" s="17">
        <v>5414</v>
      </c>
      <c r="E111" s="17">
        <v>38</v>
      </c>
      <c r="F111" s="17">
        <v>593</v>
      </c>
      <c r="G111" s="17">
        <v>14</v>
      </c>
      <c r="H111" s="17">
        <v>24</v>
      </c>
      <c r="I111" s="17">
        <v>12</v>
      </c>
      <c r="J111" s="17">
        <v>13</v>
      </c>
      <c r="K111" s="17">
        <v>1</v>
      </c>
      <c r="L111" s="17">
        <v>5</v>
      </c>
      <c r="M111" s="17">
        <v>1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429</v>
      </c>
      <c r="S111" s="17">
        <v>2482</v>
      </c>
      <c r="T111" s="17">
        <v>2889</v>
      </c>
      <c r="U111" s="17">
        <v>533</v>
      </c>
      <c r="V111" s="17">
        <v>43</v>
      </c>
      <c r="W111" s="17">
        <v>12</v>
      </c>
      <c r="X111" s="17">
        <v>5</v>
      </c>
      <c r="Y111" s="17">
        <v>3</v>
      </c>
      <c r="Z111" s="17">
        <v>4</v>
      </c>
      <c r="AA111" s="17">
        <v>0</v>
      </c>
      <c r="AB111" s="17">
        <v>0</v>
      </c>
      <c r="AC111" s="17">
        <v>2</v>
      </c>
      <c r="AD111" s="17">
        <v>2</v>
      </c>
      <c r="AE111" s="17">
        <v>4</v>
      </c>
      <c r="AF111" s="17">
        <v>15.5</v>
      </c>
      <c r="AG111" s="17">
        <v>18.899999999999999</v>
      </c>
      <c r="AH111" s="17">
        <v>32</v>
      </c>
      <c r="AI111" s="17">
        <v>0.499</v>
      </c>
      <c r="AJ111" s="17">
        <v>32</v>
      </c>
      <c r="AK111" s="17">
        <v>0.499</v>
      </c>
      <c r="AL111" s="17">
        <v>32</v>
      </c>
      <c r="AM111" s="17">
        <v>0.499</v>
      </c>
      <c r="AN111" s="17" t="s">
        <v>29</v>
      </c>
    </row>
    <row r="112" spans="1:40" s="17" customFormat="1" ht="12">
      <c r="A112" s="17" t="s">
        <v>153</v>
      </c>
      <c r="B112" s="17">
        <v>6918</v>
      </c>
      <c r="C112" s="17">
        <v>328</v>
      </c>
      <c r="D112" s="17">
        <v>5846</v>
      </c>
      <c r="E112" s="17">
        <v>40</v>
      </c>
      <c r="F112" s="17">
        <v>627</v>
      </c>
      <c r="G112" s="17">
        <v>16</v>
      </c>
      <c r="H112" s="17">
        <v>26</v>
      </c>
      <c r="I112" s="17">
        <v>12</v>
      </c>
      <c r="J112" s="17">
        <v>14</v>
      </c>
      <c r="K112" s="17">
        <v>1</v>
      </c>
      <c r="L112" s="17">
        <v>7</v>
      </c>
      <c r="M112" s="17">
        <v>1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438</v>
      </c>
      <c r="S112" s="17">
        <v>2602</v>
      </c>
      <c r="T112" s="17">
        <v>3191</v>
      </c>
      <c r="U112" s="17">
        <v>606</v>
      </c>
      <c r="V112" s="17">
        <v>48</v>
      </c>
      <c r="W112" s="17">
        <v>13</v>
      </c>
      <c r="X112" s="17">
        <v>5</v>
      </c>
      <c r="Y112" s="17">
        <v>3</v>
      </c>
      <c r="Z112" s="17">
        <v>4</v>
      </c>
      <c r="AA112" s="17">
        <v>0</v>
      </c>
      <c r="AB112" s="17">
        <v>0</v>
      </c>
      <c r="AC112" s="17">
        <v>2</v>
      </c>
      <c r="AD112" s="17">
        <v>2</v>
      </c>
      <c r="AE112" s="17">
        <v>4</v>
      </c>
      <c r="AF112" s="17">
        <v>15.6</v>
      </c>
      <c r="AG112" s="17">
        <v>19</v>
      </c>
      <c r="AH112" s="17">
        <v>33</v>
      </c>
      <c r="AI112" s="17">
        <v>0.47699999999999998</v>
      </c>
      <c r="AJ112" s="17">
        <v>33</v>
      </c>
      <c r="AK112" s="17">
        <v>0.47699999999999998</v>
      </c>
      <c r="AL112" s="17">
        <v>33</v>
      </c>
      <c r="AM112" s="17">
        <v>0.47699999999999998</v>
      </c>
      <c r="AN112" s="17" t="s">
        <v>29</v>
      </c>
    </row>
    <row r="113" spans="1:40" s="17" customFormat="1" ht="12">
      <c r="A113" s="17" t="s">
        <v>154</v>
      </c>
      <c r="B113" s="17">
        <v>7393</v>
      </c>
      <c r="C113" s="17">
        <v>344</v>
      </c>
      <c r="D113" s="17">
        <v>6219</v>
      </c>
      <c r="E113" s="17">
        <v>41</v>
      </c>
      <c r="F113" s="17">
        <v>696</v>
      </c>
      <c r="G113" s="17">
        <v>30</v>
      </c>
      <c r="H113" s="17">
        <v>27</v>
      </c>
      <c r="I113" s="17">
        <v>12</v>
      </c>
      <c r="J113" s="17">
        <v>15</v>
      </c>
      <c r="K113" s="17">
        <v>1</v>
      </c>
      <c r="L113" s="17">
        <v>7</v>
      </c>
      <c r="M113" s="17">
        <v>1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446</v>
      </c>
      <c r="S113" s="17">
        <v>2632</v>
      </c>
      <c r="T113" s="17">
        <v>3441</v>
      </c>
      <c r="U113" s="17">
        <v>765</v>
      </c>
      <c r="V113" s="17">
        <v>70</v>
      </c>
      <c r="W113" s="17">
        <v>15</v>
      </c>
      <c r="X113" s="17">
        <v>6</v>
      </c>
      <c r="Y113" s="17">
        <v>3</v>
      </c>
      <c r="Z113" s="17">
        <v>4</v>
      </c>
      <c r="AA113" s="17">
        <v>0</v>
      </c>
      <c r="AB113" s="17">
        <v>2</v>
      </c>
      <c r="AC113" s="17">
        <v>3</v>
      </c>
      <c r="AD113" s="17">
        <v>2</v>
      </c>
      <c r="AE113" s="17">
        <v>4</v>
      </c>
      <c r="AF113" s="17">
        <v>15.9</v>
      </c>
      <c r="AG113" s="17">
        <v>19.399999999999999</v>
      </c>
      <c r="AH113" s="17">
        <v>39</v>
      </c>
      <c r="AI113" s="17">
        <v>0.52800000000000002</v>
      </c>
      <c r="AJ113" s="17">
        <v>39</v>
      </c>
      <c r="AK113" s="17">
        <v>0.52800000000000002</v>
      </c>
      <c r="AL113" s="17">
        <v>39</v>
      </c>
      <c r="AM113" s="17">
        <v>0.52800000000000002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1.4">
      <c r="A121" s="16" t="s">
        <v>55</v>
      </c>
      <c r="B121" s="16">
        <v>49</v>
      </c>
      <c r="C121" s="16">
        <v>2</v>
      </c>
      <c r="D121" s="16">
        <v>42</v>
      </c>
      <c r="E121" s="16">
        <v>0</v>
      </c>
      <c r="F121" s="16">
        <v>4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1</v>
      </c>
      <c r="S121" s="16">
        <v>7</v>
      </c>
      <c r="T121" s="16">
        <v>34</v>
      </c>
      <c r="U121" s="16">
        <v>7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17.100000000000001</v>
      </c>
      <c r="AG121" s="16">
        <v>19.899999999999999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1.4">
      <c r="A122" s="16" t="s">
        <v>56</v>
      </c>
      <c r="B122" s="16">
        <v>38</v>
      </c>
      <c r="C122" s="16">
        <v>0</v>
      </c>
      <c r="D122" s="16">
        <v>31</v>
      </c>
      <c r="E122" s="16">
        <v>0</v>
      </c>
      <c r="F122" s="16">
        <v>7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2</v>
      </c>
      <c r="S122" s="16">
        <v>8</v>
      </c>
      <c r="T122" s="16">
        <v>19</v>
      </c>
      <c r="U122" s="16">
        <v>9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17.399999999999999</v>
      </c>
      <c r="AG122" s="16">
        <v>20.2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1.4">
      <c r="A123" s="16" t="s">
        <v>57</v>
      </c>
      <c r="B123" s="16">
        <v>28</v>
      </c>
      <c r="C123" s="16">
        <v>1</v>
      </c>
      <c r="D123" s="16">
        <v>23</v>
      </c>
      <c r="E123" s="16">
        <v>0</v>
      </c>
      <c r="F123" s="16">
        <v>3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1</v>
      </c>
      <c r="T123" s="16">
        <v>21</v>
      </c>
      <c r="U123" s="16">
        <v>4</v>
      </c>
      <c r="V123" s="16">
        <v>2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18.399999999999999</v>
      </c>
      <c r="AG123" s="16">
        <v>20.2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1.4">
      <c r="A124" s="16" t="s">
        <v>58</v>
      </c>
      <c r="B124" s="16">
        <v>31</v>
      </c>
      <c r="C124" s="16">
        <v>4</v>
      </c>
      <c r="D124" s="16">
        <v>23</v>
      </c>
      <c r="E124" s="16">
        <v>0</v>
      </c>
      <c r="F124" s="16">
        <v>4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8</v>
      </c>
      <c r="T124" s="16">
        <v>15</v>
      </c>
      <c r="U124" s="16">
        <v>5</v>
      </c>
      <c r="V124" s="16">
        <v>2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18</v>
      </c>
      <c r="AG124" s="16">
        <v>21.8</v>
      </c>
      <c r="AH124" s="16">
        <v>1</v>
      </c>
      <c r="AI124" s="16">
        <v>3.226</v>
      </c>
      <c r="AJ124" s="16">
        <v>1</v>
      </c>
      <c r="AK124" s="16">
        <v>3.226</v>
      </c>
      <c r="AL124" s="16">
        <v>1</v>
      </c>
      <c r="AM124" s="16">
        <v>3.226</v>
      </c>
      <c r="AN124" s="16" t="s">
        <v>29</v>
      </c>
    </row>
    <row r="125" spans="1:40" s="16" customFormat="1" ht="11.4">
      <c r="A125" s="16" t="s">
        <v>59</v>
      </c>
      <c r="B125" s="16">
        <v>36</v>
      </c>
      <c r="C125" s="16">
        <v>3</v>
      </c>
      <c r="D125" s="16">
        <v>28</v>
      </c>
      <c r="E125" s="16">
        <v>0</v>
      </c>
      <c r="F125" s="16">
        <v>4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2</v>
      </c>
      <c r="S125" s="16">
        <v>5</v>
      </c>
      <c r="T125" s="16">
        <v>21</v>
      </c>
      <c r="U125" s="16">
        <v>5</v>
      </c>
      <c r="V125" s="16">
        <v>3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18</v>
      </c>
      <c r="AG125" s="16">
        <v>22.1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1.4">
      <c r="A126" s="16" t="s">
        <v>60</v>
      </c>
      <c r="B126" s="16">
        <v>25</v>
      </c>
      <c r="C126" s="16">
        <v>2</v>
      </c>
      <c r="D126" s="16">
        <v>20</v>
      </c>
      <c r="E126" s="16">
        <v>0</v>
      </c>
      <c r="F126" s="16">
        <v>3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1</v>
      </c>
      <c r="T126" s="16">
        <v>20</v>
      </c>
      <c r="U126" s="16">
        <v>3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18.3</v>
      </c>
      <c r="AG126" s="16">
        <v>20.100000000000001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1.4">
      <c r="A127" s="16" t="s">
        <v>61</v>
      </c>
      <c r="B127" s="16">
        <v>19</v>
      </c>
      <c r="C127" s="16">
        <v>3</v>
      </c>
      <c r="D127" s="16">
        <v>12</v>
      </c>
      <c r="E127" s="16">
        <v>0</v>
      </c>
      <c r="F127" s="16">
        <v>3</v>
      </c>
      <c r="G127" s="16">
        <v>1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1</v>
      </c>
      <c r="T127" s="16">
        <v>8</v>
      </c>
      <c r="U127" s="16">
        <v>10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19.7</v>
      </c>
      <c r="AG127" s="16">
        <v>23.1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1.4">
      <c r="A128" s="16" t="s">
        <v>62</v>
      </c>
      <c r="B128" s="16">
        <v>17</v>
      </c>
      <c r="C128" s="16">
        <v>0</v>
      </c>
      <c r="D128" s="16">
        <v>12</v>
      </c>
      <c r="E128" s="16">
        <v>0</v>
      </c>
      <c r="F128" s="16">
        <v>5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7</v>
      </c>
      <c r="U128" s="16">
        <v>10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19.899999999999999</v>
      </c>
      <c r="AG128" s="16">
        <v>22.7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1.4">
      <c r="A129" s="16" t="s">
        <v>63</v>
      </c>
      <c r="B129" s="16">
        <v>12</v>
      </c>
      <c r="C129" s="16">
        <v>0</v>
      </c>
      <c r="D129" s="16">
        <v>11</v>
      </c>
      <c r="E129" s="16">
        <v>0</v>
      </c>
      <c r="F129" s="16">
        <v>1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6</v>
      </c>
      <c r="U129" s="16">
        <v>6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19.5</v>
      </c>
      <c r="AG129" s="16">
        <v>22.4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1.4">
      <c r="A130" s="16" t="s">
        <v>64</v>
      </c>
      <c r="B130" s="16">
        <v>16</v>
      </c>
      <c r="C130" s="16">
        <v>2</v>
      </c>
      <c r="D130" s="16">
        <v>11</v>
      </c>
      <c r="E130" s="16">
        <v>0</v>
      </c>
      <c r="F130" s="16">
        <v>3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2</v>
      </c>
      <c r="T130" s="16">
        <v>8</v>
      </c>
      <c r="U130" s="16">
        <v>6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18.5</v>
      </c>
      <c r="AG130" s="16">
        <v>22.3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1.4">
      <c r="A131" s="16" t="s">
        <v>65</v>
      </c>
      <c r="B131" s="16">
        <v>15</v>
      </c>
      <c r="C131" s="16">
        <v>2</v>
      </c>
      <c r="D131" s="16">
        <v>9</v>
      </c>
      <c r="E131" s="16">
        <v>0</v>
      </c>
      <c r="F131" s="16">
        <v>2</v>
      </c>
      <c r="G131" s="16">
        <v>2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7</v>
      </c>
      <c r="U131" s="16">
        <v>8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20</v>
      </c>
      <c r="AG131" s="16">
        <v>23.4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1.4">
      <c r="A132" s="16" t="s">
        <v>66</v>
      </c>
      <c r="B132" s="16">
        <v>17</v>
      </c>
      <c r="C132" s="16">
        <v>1</v>
      </c>
      <c r="D132" s="16">
        <v>12</v>
      </c>
      <c r="E132" s="16">
        <v>0</v>
      </c>
      <c r="F132" s="16">
        <v>4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3</v>
      </c>
      <c r="T132" s="16">
        <v>11</v>
      </c>
      <c r="U132" s="16">
        <v>3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17.399999999999999</v>
      </c>
      <c r="AG132" s="16">
        <v>21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1.4">
      <c r="A133" s="16" t="s">
        <v>67</v>
      </c>
      <c r="B133" s="16">
        <v>13</v>
      </c>
      <c r="C133" s="16">
        <v>1</v>
      </c>
      <c r="D133" s="16">
        <v>9</v>
      </c>
      <c r="E133" s="16">
        <v>0</v>
      </c>
      <c r="F133" s="16">
        <v>3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3</v>
      </c>
      <c r="T133" s="16">
        <v>7</v>
      </c>
      <c r="U133" s="16">
        <v>3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17.2</v>
      </c>
      <c r="AG133" s="16">
        <v>20.7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1.4">
      <c r="A134" s="16" t="s">
        <v>68</v>
      </c>
      <c r="B134" s="16">
        <v>14</v>
      </c>
      <c r="C134" s="16">
        <v>0</v>
      </c>
      <c r="D134" s="16">
        <v>10</v>
      </c>
      <c r="E134" s="16">
        <v>0</v>
      </c>
      <c r="F134" s="16">
        <v>4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1</v>
      </c>
      <c r="T134" s="16">
        <v>11</v>
      </c>
      <c r="U134" s="16">
        <v>2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18.899999999999999</v>
      </c>
      <c r="AG134" s="16">
        <v>20.8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1.4">
      <c r="A135" s="16" t="s">
        <v>69</v>
      </c>
      <c r="B135" s="16">
        <v>12</v>
      </c>
      <c r="C135" s="16">
        <v>1</v>
      </c>
      <c r="D135" s="16">
        <v>11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1</v>
      </c>
      <c r="T135" s="16">
        <v>7</v>
      </c>
      <c r="U135" s="16">
        <v>4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19.100000000000001</v>
      </c>
      <c r="AG135" s="16">
        <v>22.9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1.4">
      <c r="A136" s="16" t="s">
        <v>70</v>
      </c>
      <c r="B136" s="16">
        <v>17</v>
      </c>
      <c r="C136" s="16">
        <v>2</v>
      </c>
      <c r="D136" s="16">
        <v>13</v>
      </c>
      <c r="E136" s="16">
        <v>0</v>
      </c>
      <c r="F136" s="16">
        <v>2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2</v>
      </c>
      <c r="T136" s="16">
        <v>10</v>
      </c>
      <c r="U136" s="16">
        <v>5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19.100000000000001</v>
      </c>
      <c r="AG136" s="16">
        <v>22.9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1.4">
      <c r="A137" s="16" t="s">
        <v>71</v>
      </c>
      <c r="B137" s="16">
        <v>12</v>
      </c>
      <c r="C137" s="16">
        <v>0</v>
      </c>
      <c r="D137" s="16">
        <v>10</v>
      </c>
      <c r="E137" s="16">
        <v>0</v>
      </c>
      <c r="F137" s="16">
        <v>2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1</v>
      </c>
      <c r="T137" s="16">
        <v>10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17.5</v>
      </c>
      <c r="AG137" s="16">
        <v>20.100000000000001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1.4">
      <c r="A138" s="16" t="s">
        <v>72</v>
      </c>
      <c r="B138" s="16">
        <v>16</v>
      </c>
      <c r="C138" s="16">
        <v>0</v>
      </c>
      <c r="D138" s="16">
        <v>11</v>
      </c>
      <c r="E138" s="16">
        <v>0</v>
      </c>
      <c r="F138" s="16">
        <v>5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2</v>
      </c>
      <c r="T138" s="16">
        <v>8</v>
      </c>
      <c r="U138" s="16">
        <v>6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18.7</v>
      </c>
      <c r="AG138" s="16">
        <v>21.9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1.4">
      <c r="A139" s="16" t="s">
        <v>73</v>
      </c>
      <c r="B139" s="16">
        <v>10</v>
      </c>
      <c r="C139" s="16">
        <v>0</v>
      </c>
      <c r="D139" s="16">
        <v>9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7</v>
      </c>
      <c r="U139" s="16">
        <v>3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20.399999999999999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1.4">
      <c r="A140" s="16" t="s">
        <v>74</v>
      </c>
      <c r="B140" s="16">
        <v>9</v>
      </c>
      <c r="C140" s="16">
        <v>1</v>
      </c>
      <c r="D140" s="16">
        <v>5</v>
      </c>
      <c r="E140" s="16">
        <v>0</v>
      </c>
      <c r="F140" s="16">
        <v>2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2</v>
      </c>
      <c r="U140" s="16">
        <v>6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21.6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1.4">
      <c r="A141" s="16" t="s">
        <v>75</v>
      </c>
      <c r="B141" s="16">
        <v>22</v>
      </c>
      <c r="C141" s="16">
        <v>0</v>
      </c>
      <c r="D141" s="16">
        <v>20</v>
      </c>
      <c r="E141" s="16">
        <v>0</v>
      </c>
      <c r="F141" s="16">
        <v>2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1</v>
      </c>
      <c r="S141" s="16">
        <v>3</v>
      </c>
      <c r="T141" s="16">
        <v>11</v>
      </c>
      <c r="U141" s="16">
        <v>5</v>
      </c>
      <c r="V141" s="16">
        <v>2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18.100000000000001</v>
      </c>
      <c r="AG141" s="16">
        <v>22.4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1.4">
      <c r="A142" s="16" t="s">
        <v>76</v>
      </c>
      <c r="B142" s="16">
        <v>20</v>
      </c>
      <c r="C142" s="16">
        <v>0</v>
      </c>
      <c r="D142" s="16">
        <v>17</v>
      </c>
      <c r="E142" s="16">
        <v>0</v>
      </c>
      <c r="F142" s="16">
        <v>3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4</v>
      </c>
      <c r="T142" s="16">
        <v>12</v>
      </c>
      <c r="U142" s="16">
        <v>3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17.600000000000001</v>
      </c>
      <c r="AG142" s="16">
        <v>21.2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1.4">
      <c r="A143" s="16" t="s">
        <v>77</v>
      </c>
      <c r="B143" s="16">
        <v>30</v>
      </c>
      <c r="C143" s="16">
        <v>0</v>
      </c>
      <c r="D143" s="16">
        <v>23</v>
      </c>
      <c r="E143" s="16">
        <v>0</v>
      </c>
      <c r="F143" s="16">
        <v>6</v>
      </c>
      <c r="G143" s="16">
        <v>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22</v>
      </c>
      <c r="U143" s="16">
        <v>8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19.3</v>
      </c>
      <c r="AG143" s="16">
        <v>21.6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1.4">
      <c r="A144" s="16" t="s">
        <v>78</v>
      </c>
      <c r="B144" s="16">
        <v>29</v>
      </c>
      <c r="C144" s="16">
        <v>0</v>
      </c>
      <c r="D144" s="16">
        <v>20</v>
      </c>
      <c r="E144" s="16">
        <v>0</v>
      </c>
      <c r="F144" s="16">
        <v>8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2</v>
      </c>
      <c r="T144" s="16">
        <v>18</v>
      </c>
      <c r="U144" s="16">
        <v>8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19.100000000000001</v>
      </c>
      <c r="AG144" s="16">
        <v>23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1.4">
      <c r="A145" s="16" t="s">
        <v>79</v>
      </c>
      <c r="B145" s="16">
        <v>38</v>
      </c>
      <c r="C145" s="16">
        <v>0</v>
      </c>
      <c r="D145" s="16">
        <v>22</v>
      </c>
      <c r="E145" s="16">
        <v>1</v>
      </c>
      <c r="F145" s="16">
        <v>14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1</v>
      </c>
      <c r="T145" s="16">
        <v>19</v>
      </c>
      <c r="U145" s="16">
        <v>16</v>
      </c>
      <c r="V145" s="16">
        <v>2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19.3</v>
      </c>
      <c r="AG145" s="16">
        <v>21.5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 t="s">
        <v>29</v>
      </c>
    </row>
    <row r="146" spans="1:40" s="16" customFormat="1" ht="11.4">
      <c r="A146" s="16" t="s">
        <v>80</v>
      </c>
      <c r="B146" s="16">
        <v>49</v>
      </c>
      <c r="C146" s="16">
        <v>2</v>
      </c>
      <c r="D146" s="16">
        <v>35</v>
      </c>
      <c r="E146" s="16">
        <v>1</v>
      </c>
      <c r="F146" s="16">
        <v>10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1</v>
      </c>
      <c r="S146" s="16">
        <v>16</v>
      </c>
      <c r="T146" s="16">
        <v>22</v>
      </c>
      <c r="U146" s="16">
        <v>9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17.2</v>
      </c>
      <c r="AG146" s="16">
        <v>20.9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 t="s">
        <v>29</v>
      </c>
    </row>
    <row r="147" spans="1:40" s="16" customFormat="1" ht="11.4">
      <c r="A147" s="16" t="s">
        <v>81</v>
      </c>
      <c r="B147" s="16">
        <v>63</v>
      </c>
      <c r="C147" s="16">
        <v>2</v>
      </c>
      <c r="D147" s="16">
        <v>49</v>
      </c>
      <c r="E147" s="16">
        <v>0</v>
      </c>
      <c r="F147" s="16">
        <v>11</v>
      </c>
      <c r="G147" s="16">
        <v>0</v>
      </c>
      <c r="H147" s="16">
        <v>0</v>
      </c>
      <c r="I147" s="16">
        <v>1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2</v>
      </c>
      <c r="S147" s="16">
        <v>3</v>
      </c>
      <c r="T147" s="16">
        <v>45</v>
      </c>
      <c r="U147" s="16">
        <v>13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</v>
      </c>
      <c r="AG147" s="16">
        <v>20.399999999999999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 t="s">
        <v>29</v>
      </c>
    </row>
    <row r="148" spans="1:40" s="16" customFormat="1" ht="11.4">
      <c r="A148" s="16" t="s">
        <v>82</v>
      </c>
      <c r="B148" s="16">
        <v>67</v>
      </c>
      <c r="C148" s="16">
        <v>0</v>
      </c>
      <c r="D148" s="16">
        <v>59</v>
      </c>
      <c r="E148" s="16">
        <v>0</v>
      </c>
      <c r="F148" s="16">
        <v>6</v>
      </c>
      <c r="G148" s="16">
        <v>0</v>
      </c>
      <c r="H148" s="16">
        <v>0</v>
      </c>
      <c r="I148" s="16">
        <v>1</v>
      </c>
      <c r="J148" s="16">
        <v>0</v>
      </c>
      <c r="K148" s="16">
        <v>1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10</v>
      </c>
      <c r="T148" s="16">
        <v>43</v>
      </c>
      <c r="U148" s="16">
        <v>12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17.7</v>
      </c>
      <c r="AG148" s="16">
        <v>20.5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29</v>
      </c>
    </row>
    <row r="149" spans="1:40" s="16" customFormat="1" ht="11.4">
      <c r="A149" s="16" t="s">
        <v>83</v>
      </c>
      <c r="B149" s="16">
        <v>85</v>
      </c>
      <c r="C149" s="16">
        <v>0</v>
      </c>
      <c r="D149" s="16">
        <v>79</v>
      </c>
      <c r="E149" s="16">
        <v>0</v>
      </c>
      <c r="F149" s="16">
        <v>6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3</v>
      </c>
      <c r="S149" s="16">
        <v>13</v>
      </c>
      <c r="T149" s="16">
        <v>58</v>
      </c>
      <c r="U149" s="16">
        <v>10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16.8</v>
      </c>
      <c r="AG149" s="16">
        <v>19.7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29</v>
      </c>
    </row>
    <row r="150" spans="1:40" s="16" customFormat="1" ht="11.4">
      <c r="A150" s="16" t="s">
        <v>84</v>
      </c>
      <c r="B150" s="16">
        <v>95</v>
      </c>
      <c r="C150" s="16">
        <v>2</v>
      </c>
      <c r="D150" s="16">
        <v>84</v>
      </c>
      <c r="E150" s="16">
        <v>1</v>
      </c>
      <c r="F150" s="16">
        <v>8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1</v>
      </c>
      <c r="S150" s="16">
        <v>20</v>
      </c>
      <c r="T150" s="16">
        <v>62</v>
      </c>
      <c r="U150" s="16">
        <v>11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16.600000000000001</v>
      </c>
      <c r="AG150" s="16">
        <v>19.5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29</v>
      </c>
    </row>
    <row r="151" spans="1:40" s="16" customFormat="1" ht="11.4">
      <c r="A151" s="16" t="s">
        <v>85</v>
      </c>
      <c r="B151" s="16">
        <v>95</v>
      </c>
      <c r="C151" s="16">
        <v>2</v>
      </c>
      <c r="D151" s="16">
        <v>86</v>
      </c>
      <c r="E151" s="16">
        <v>0</v>
      </c>
      <c r="F151" s="16">
        <v>6</v>
      </c>
      <c r="G151" s="16">
        <v>0</v>
      </c>
      <c r="H151" s="16">
        <v>0</v>
      </c>
      <c r="I151" s="16">
        <v>0</v>
      </c>
      <c r="J151" s="16">
        <v>1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6</v>
      </c>
      <c r="S151" s="16">
        <v>24</v>
      </c>
      <c r="T151" s="16">
        <v>60</v>
      </c>
      <c r="U151" s="16">
        <v>3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2</v>
      </c>
      <c r="AC151" s="16">
        <v>0</v>
      </c>
      <c r="AD151" s="16">
        <v>0</v>
      </c>
      <c r="AE151" s="16">
        <v>0</v>
      </c>
      <c r="AF151" s="16">
        <v>16.100000000000001</v>
      </c>
      <c r="AG151" s="16">
        <v>18</v>
      </c>
      <c r="AH151" s="16">
        <v>2</v>
      </c>
      <c r="AI151" s="16">
        <v>2.105</v>
      </c>
      <c r="AJ151" s="16">
        <v>2</v>
      </c>
      <c r="AK151" s="16">
        <v>2.105</v>
      </c>
      <c r="AL151" s="16">
        <v>2</v>
      </c>
      <c r="AM151" s="16">
        <v>2.105</v>
      </c>
      <c r="AN151" s="16" t="s">
        <v>29</v>
      </c>
    </row>
    <row r="152" spans="1:40" s="16" customFormat="1" ht="11.4">
      <c r="A152" s="16" t="s">
        <v>86</v>
      </c>
      <c r="B152" s="16">
        <v>90</v>
      </c>
      <c r="C152" s="16">
        <v>1</v>
      </c>
      <c r="D152" s="16">
        <v>84</v>
      </c>
      <c r="E152" s="16">
        <v>0</v>
      </c>
      <c r="F152" s="16">
        <v>4</v>
      </c>
      <c r="G152" s="16">
        <v>0</v>
      </c>
      <c r="H152" s="16">
        <v>0</v>
      </c>
      <c r="I152" s="16">
        <v>0</v>
      </c>
      <c r="J152" s="16">
        <v>1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2</v>
      </c>
      <c r="S152" s="16">
        <v>44</v>
      </c>
      <c r="T152" s="16">
        <v>42</v>
      </c>
      <c r="U152" s="16">
        <v>2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15</v>
      </c>
      <c r="AG152" s="16">
        <v>17.5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 t="s">
        <v>29</v>
      </c>
    </row>
    <row r="153" spans="1:40" s="16" customFormat="1" ht="11.4">
      <c r="A153" s="16" t="s">
        <v>87</v>
      </c>
      <c r="B153" s="16">
        <v>80</v>
      </c>
      <c r="C153" s="16">
        <v>2</v>
      </c>
      <c r="D153" s="16">
        <v>76</v>
      </c>
      <c r="E153" s="16">
        <v>0</v>
      </c>
      <c r="F153" s="16">
        <v>1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5</v>
      </c>
      <c r="S153" s="16">
        <v>38</v>
      </c>
      <c r="T153" s="16">
        <v>31</v>
      </c>
      <c r="U153" s="16">
        <v>5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15.3</v>
      </c>
      <c r="AG153" s="16">
        <v>19.2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 t="s">
        <v>29</v>
      </c>
    </row>
    <row r="154" spans="1:40" s="16" customFormat="1" ht="11.4">
      <c r="A154" s="16" t="s">
        <v>88</v>
      </c>
      <c r="B154" s="16">
        <v>95</v>
      </c>
      <c r="C154" s="16">
        <v>2</v>
      </c>
      <c r="D154" s="16">
        <v>87</v>
      </c>
      <c r="E154" s="16">
        <v>0</v>
      </c>
      <c r="F154" s="16">
        <v>6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7</v>
      </c>
      <c r="S154" s="16">
        <v>33</v>
      </c>
      <c r="T154" s="16">
        <v>49</v>
      </c>
      <c r="U154" s="16">
        <v>5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1</v>
      </c>
      <c r="AD154" s="16">
        <v>0</v>
      </c>
      <c r="AE154" s="16">
        <v>0</v>
      </c>
      <c r="AF154" s="16">
        <v>16</v>
      </c>
      <c r="AG154" s="16">
        <v>19.100000000000001</v>
      </c>
      <c r="AH154" s="16">
        <v>1</v>
      </c>
      <c r="AI154" s="16">
        <v>1.0529999999999999</v>
      </c>
      <c r="AJ154" s="16">
        <v>1</v>
      </c>
      <c r="AK154" s="16">
        <v>1.0529999999999999</v>
      </c>
      <c r="AL154" s="16">
        <v>1</v>
      </c>
      <c r="AM154" s="16">
        <v>1.0529999999999999</v>
      </c>
      <c r="AN154" s="16" t="s">
        <v>29</v>
      </c>
    </row>
    <row r="155" spans="1:40" s="16" customFormat="1" ht="11.4">
      <c r="A155" s="16" t="s">
        <v>89</v>
      </c>
      <c r="B155" s="16">
        <v>88</v>
      </c>
      <c r="C155" s="16">
        <v>3</v>
      </c>
      <c r="D155" s="16">
        <v>74</v>
      </c>
      <c r="E155" s="16">
        <v>0</v>
      </c>
      <c r="F155" s="16">
        <v>9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9</v>
      </c>
      <c r="S155" s="16">
        <v>44</v>
      </c>
      <c r="T155" s="16">
        <v>32</v>
      </c>
      <c r="U155" s="16">
        <v>2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14.4</v>
      </c>
      <c r="AG155" s="16">
        <v>17.5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 t="s">
        <v>29</v>
      </c>
    </row>
    <row r="156" spans="1:40" s="16" customFormat="1" ht="11.4">
      <c r="A156" s="16" t="s">
        <v>90</v>
      </c>
      <c r="B156" s="16">
        <v>110</v>
      </c>
      <c r="C156" s="16">
        <v>3</v>
      </c>
      <c r="D156" s="16">
        <v>99</v>
      </c>
      <c r="E156" s="16">
        <v>0</v>
      </c>
      <c r="F156" s="16">
        <v>7</v>
      </c>
      <c r="G156" s="16">
        <v>0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10</v>
      </c>
      <c r="S156" s="16">
        <v>39</v>
      </c>
      <c r="T156" s="16">
        <v>51</v>
      </c>
      <c r="U156" s="16">
        <v>9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15.4</v>
      </c>
      <c r="AG156" s="16">
        <v>19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 t="s">
        <v>29</v>
      </c>
    </row>
    <row r="157" spans="1:40" s="16" customFormat="1" ht="11.4">
      <c r="A157" s="16" t="s">
        <v>91</v>
      </c>
      <c r="B157" s="16">
        <v>123</v>
      </c>
      <c r="C157" s="16">
        <v>2</v>
      </c>
      <c r="D157" s="16">
        <v>113</v>
      </c>
      <c r="E157" s="16">
        <v>0</v>
      </c>
      <c r="F157" s="16">
        <v>8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12</v>
      </c>
      <c r="S157" s="16">
        <v>60</v>
      </c>
      <c r="T157" s="16">
        <v>50</v>
      </c>
      <c r="U157" s="16">
        <v>0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14.4</v>
      </c>
      <c r="AG157" s="16">
        <v>17.399999999999999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 t="s">
        <v>29</v>
      </c>
    </row>
    <row r="158" spans="1:40" s="16" customFormat="1" ht="11.4">
      <c r="A158" s="16" t="s">
        <v>92</v>
      </c>
      <c r="B158" s="16">
        <v>93</v>
      </c>
      <c r="C158" s="16">
        <v>3</v>
      </c>
      <c r="D158" s="16">
        <v>78</v>
      </c>
      <c r="E158" s="16">
        <v>1</v>
      </c>
      <c r="F158" s="16">
        <v>9</v>
      </c>
      <c r="G158" s="16">
        <v>0</v>
      </c>
      <c r="H158" s="16">
        <v>0</v>
      </c>
      <c r="I158" s="16">
        <v>1</v>
      </c>
      <c r="J158" s="16">
        <v>0</v>
      </c>
      <c r="K158" s="16">
        <v>0</v>
      </c>
      <c r="L158" s="16">
        <v>1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9</v>
      </c>
      <c r="S158" s="16">
        <v>54</v>
      </c>
      <c r="T158" s="16">
        <v>24</v>
      </c>
      <c r="U158" s="16">
        <v>4</v>
      </c>
      <c r="V158" s="16">
        <v>2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14.7</v>
      </c>
      <c r="AG158" s="16">
        <v>17.8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 t="s">
        <v>29</v>
      </c>
    </row>
    <row r="159" spans="1:40" s="16" customFormat="1" ht="11.4">
      <c r="A159" s="16" t="s">
        <v>93</v>
      </c>
      <c r="B159" s="16">
        <v>94</v>
      </c>
      <c r="C159" s="16">
        <v>1</v>
      </c>
      <c r="D159" s="16">
        <v>80</v>
      </c>
      <c r="E159" s="16">
        <v>3</v>
      </c>
      <c r="F159" s="16">
        <v>8</v>
      </c>
      <c r="G159" s="16">
        <v>0</v>
      </c>
      <c r="H159" s="16">
        <v>0</v>
      </c>
      <c r="I159" s="16">
        <v>0</v>
      </c>
      <c r="J159" s="16">
        <v>2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3</v>
      </c>
      <c r="S159" s="16">
        <v>42</v>
      </c>
      <c r="T159" s="16">
        <v>41</v>
      </c>
      <c r="U159" s="16">
        <v>7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15.4</v>
      </c>
      <c r="AG159" s="16">
        <v>19.2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 t="s">
        <v>29</v>
      </c>
    </row>
    <row r="160" spans="1:40" s="16" customFormat="1" ht="11.4">
      <c r="A160" s="16" t="s">
        <v>94</v>
      </c>
      <c r="B160" s="16">
        <v>125</v>
      </c>
      <c r="C160" s="16">
        <v>1</v>
      </c>
      <c r="D160" s="16">
        <v>112</v>
      </c>
      <c r="E160" s="16">
        <v>1</v>
      </c>
      <c r="F160" s="16">
        <v>10</v>
      </c>
      <c r="G160" s="16">
        <v>0</v>
      </c>
      <c r="H160" s="16">
        <v>0</v>
      </c>
      <c r="I160" s="16">
        <v>1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11</v>
      </c>
      <c r="S160" s="16">
        <v>45</v>
      </c>
      <c r="T160" s="16">
        <v>59</v>
      </c>
      <c r="U160" s="16">
        <v>10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15</v>
      </c>
      <c r="AG160" s="16">
        <v>18.3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 t="s">
        <v>29</v>
      </c>
    </row>
    <row r="161" spans="1:40" s="16" customFormat="1" ht="11.4">
      <c r="A161" s="16" t="s">
        <v>95</v>
      </c>
      <c r="B161" s="16">
        <v>92</v>
      </c>
      <c r="C161" s="16">
        <v>5</v>
      </c>
      <c r="D161" s="16">
        <v>74</v>
      </c>
      <c r="E161" s="16">
        <v>0</v>
      </c>
      <c r="F161" s="16">
        <v>10</v>
      </c>
      <c r="G161" s="16">
        <v>1</v>
      </c>
      <c r="H161" s="16">
        <v>1</v>
      </c>
      <c r="I161" s="16">
        <v>1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23</v>
      </c>
      <c r="T161" s="16">
        <v>60</v>
      </c>
      <c r="U161" s="16">
        <v>8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16.399999999999999</v>
      </c>
      <c r="AG161" s="16">
        <v>19.3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 t="s">
        <v>29</v>
      </c>
    </row>
    <row r="162" spans="1:40" s="16" customFormat="1" ht="11.4">
      <c r="A162" s="16" t="s">
        <v>96</v>
      </c>
      <c r="B162" s="16">
        <v>130</v>
      </c>
      <c r="C162" s="16">
        <v>4</v>
      </c>
      <c r="D162" s="16">
        <v>110</v>
      </c>
      <c r="E162" s="16">
        <v>1</v>
      </c>
      <c r="F162" s="16">
        <v>14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9</v>
      </c>
      <c r="S162" s="16">
        <v>60</v>
      </c>
      <c r="T162" s="16">
        <v>53</v>
      </c>
      <c r="U162" s="16">
        <v>8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14.8</v>
      </c>
      <c r="AG162" s="16">
        <v>17.8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 t="s">
        <v>29</v>
      </c>
    </row>
    <row r="163" spans="1:40" s="16" customFormat="1" ht="11.4">
      <c r="A163" s="16" t="s">
        <v>97</v>
      </c>
      <c r="B163" s="16">
        <v>107</v>
      </c>
      <c r="C163" s="16">
        <v>3</v>
      </c>
      <c r="D163" s="16">
        <v>80</v>
      </c>
      <c r="E163" s="16">
        <v>1</v>
      </c>
      <c r="F163" s="16">
        <v>19</v>
      </c>
      <c r="G163" s="16">
        <v>4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12</v>
      </c>
      <c r="S163" s="16">
        <v>64</v>
      </c>
      <c r="T163" s="16">
        <v>29</v>
      </c>
      <c r="U163" s="16">
        <v>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13.5</v>
      </c>
      <c r="AG163" s="16">
        <v>16.5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 t="s">
        <v>29</v>
      </c>
    </row>
    <row r="164" spans="1:40" s="16" customFormat="1" ht="11.4">
      <c r="A164" s="16" t="s">
        <v>98</v>
      </c>
      <c r="B164" s="16">
        <v>115</v>
      </c>
      <c r="C164" s="16">
        <v>0</v>
      </c>
      <c r="D164" s="16">
        <v>96</v>
      </c>
      <c r="E164" s="16">
        <v>1</v>
      </c>
      <c r="F164" s="16">
        <v>15</v>
      </c>
      <c r="G164" s="16">
        <v>0</v>
      </c>
      <c r="H164" s="16">
        <v>1</v>
      </c>
      <c r="I164" s="16">
        <v>1</v>
      </c>
      <c r="J164" s="16">
        <v>0</v>
      </c>
      <c r="K164" s="16">
        <v>0</v>
      </c>
      <c r="L164" s="16">
        <v>1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10</v>
      </c>
      <c r="S164" s="16">
        <v>41</v>
      </c>
      <c r="T164" s="16">
        <v>59</v>
      </c>
      <c r="U164" s="16">
        <v>5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14.9</v>
      </c>
      <c r="AG164" s="16">
        <v>17.600000000000001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 t="s">
        <v>29</v>
      </c>
    </row>
    <row r="165" spans="1:40" s="16" customFormat="1" ht="11.4">
      <c r="A165" s="16" t="s">
        <v>99</v>
      </c>
      <c r="B165" s="16">
        <v>116</v>
      </c>
      <c r="C165" s="16">
        <v>2</v>
      </c>
      <c r="D165" s="16">
        <v>95</v>
      </c>
      <c r="E165" s="16">
        <v>0</v>
      </c>
      <c r="F165" s="16">
        <v>17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1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11</v>
      </c>
      <c r="S165" s="16">
        <v>46</v>
      </c>
      <c r="T165" s="16">
        <v>54</v>
      </c>
      <c r="U165" s="16">
        <v>4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15</v>
      </c>
      <c r="AG165" s="16">
        <v>18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 t="s">
        <v>29</v>
      </c>
    </row>
    <row r="166" spans="1:40" s="16" customFormat="1" ht="11.4">
      <c r="A166" s="16" t="s">
        <v>100</v>
      </c>
      <c r="B166" s="16">
        <v>98</v>
      </c>
      <c r="C166" s="16">
        <v>3</v>
      </c>
      <c r="D166" s="16">
        <v>83</v>
      </c>
      <c r="E166" s="16">
        <v>1</v>
      </c>
      <c r="F166" s="16">
        <v>10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9</v>
      </c>
      <c r="S166" s="16">
        <v>39</v>
      </c>
      <c r="T166" s="16">
        <v>44</v>
      </c>
      <c r="U166" s="16">
        <v>6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15</v>
      </c>
      <c r="AG166" s="16">
        <v>18.899999999999999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 t="s">
        <v>29</v>
      </c>
    </row>
    <row r="167" spans="1:40" s="16" customFormat="1" ht="11.4">
      <c r="A167" s="16" t="s">
        <v>101</v>
      </c>
      <c r="B167" s="16">
        <v>73</v>
      </c>
      <c r="C167" s="16">
        <v>3</v>
      </c>
      <c r="D167" s="16">
        <v>59</v>
      </c>
      <c r="E167" s="16">
        <v>0</v>
      </c>
      <c r="F167" s="16">
        <v>10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6</v>
      </c>
      <c r="S167" s="16">
        <v>33</v>
      </c>
      <c r="T167" s="16">
        <v>27</v>
      </c>
      <c r="U167" s="16">
        <v>6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15.4</v>
      </c>
      <c r="AG167" s="16">
        <v>18.7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 t="s">
        <v>29</v>
      </c>
    </row>
    <row r="168" spans="1:40" s="16" customFormat="1" ht="11.4">
      <c r="A168" s="16" t="s">
        <v>102</v>
      </c>
      <c r="B168" s="16">
        <v>119</v>
      </c>
      <c r="C168" s="16">
        <v>4</v>
      </c>
      <c r="D168" s="16">
        <v>98</v>
      </c>
      <c r="E168" s="16">
        <v>0</v>
      </c>
      <c r="F168" s="16">
        <v>13</v>
      </c>
      <c r="G168" s="16">
        <v>2</v>
      </c>
      <c r="H168" s="16">
        <v>1</v>
      </c>
      <c r="I168" s="16">
        <v>0</v>
      </c>
      <c r="J168" s="16">
        <v>1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7</v>
      </c>
      <c r="S168" s="16">
        <v>55</v>
      </c>
      <c r="T168" s="16">
        <v>51</v>
      </c>
      <c r="U168" s="16">
        <v>6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15.2</v>
      </c>
      <c r="AG168" s="16">
        <v>18.600000000000001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 t="s">
        <v>29</v>
      </c>
    </row>
    <row r="169" spans="1:40" s="16" customFormat="1" ht="11.4">
      <c r="A169" s="16" t="s">
        <v>103</v>
      </c>
      <c r="B169" s="16">
        <v>122</v>
      </c>
      <c r="C169" s="16">
        <v>3</v>
      </c>
      <c r="D169" s="16">
        <v>108</v>
      </c>
      <c r="E169" s="16">
        <v>0</v>
      </c>
      <c r="F169" s="16">
        <v>8</v>
      </c>
      <c r="G169" s="16">
        <v>1</v>
      </c>
      <c r="H169" s="16">
        <v>1</v>
      </c>
      <c r="I169" s="16">
        <v>0</v>
      </c>
      <c r="J169" s="16">
        <v>1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13</v>
      </c>
      <c r="S169" s="16">
        <v>32</v>
      </c>
      <c r="T169" s="16">
        <v>68</v>
      </c>
      <c r="U169" s="16">
        <v>9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15.6</v>
      </c>
      <c r="AG169" s="16">
        <v>19.3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 t="s">
        <v>29</v>
      </c>
    </row>
    <row r="170" spans="1:40" s="16" customFormat="1" ht="11.4">
      <c r="A170" s="16" t="s">
        <v>104</v>
      </c>
      <c r="B170" s="16">
        <v>108</v>
      </c>
      <c r="C170" s="16">
        <v>4</v>
      </c>
      <c r="D170" s="16">
        <v>86</v>
      </c>
      <c r="E170" s="16">
        <v>1</v>
      </c>
      <c r="F170" s="16">
        <v>15</v>
      </c>
      <c r="G170" s="16">
        <v>1</v>
      </c>
      <c r="H170" s="16">
        <v>0</v>
      </c>
      <c r="I170" s="16">
        <v>0</v>
      </c>
      <c r="J170" s="16">
        <v>1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20</v>
      </c>
      <c r="S170" s="16">
        <v>29</v>
      </c>
      <c r="T170" s="16">
        <v>50</v>
      </c>
      <c r="U170" s="16">
        <v>9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14.5</v>
      </c>
      <c r="AG170" s="16">
        <v>17.899999999999999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 t="s">
        <v>29</v>
      </c>
    </row>
    <row r="171" spans="1:40" s="16" customFormat="1" ht="11.4">
      <c r="A171" s="16" t="s">
        <v>105</v>
      </c>
      <c r="B171" s="16">
        <v>137</v>
      </c>
      <c r="C171" s="16">
        <v>5</v>
      </c>
      <c r="D171" s="16">
        <v>110</v>
      </c>
      <c r="E171" s="16">
        <v>0</v>
      </c>
      <c r="F171" s="16">
        <v>20</v>
      </c>
      <c r="G171" s="16">
        <v>0</v>
      </c>
      <c r="H171" s="16">
        <v>0</v>
      </c>
      <c r="I171" s="16">
        <v>2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24</v>
      </c>
      <c r="S171" s="16">
        <v>55</v>
      </c>
      <c r="T171" s="16">
        <v>49</v>
      </c>
      <c r="U171" s="16">
        <v>9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14.2</v>
      </c>
      <c r="AG171" s="16">
        <v>18.399999999999999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 t="s">
        <v>29</v>
      </c>
    </row>
    <row r="172" spans="1:40" s="16" customFormat="1" ht="11.4">
      <c r="A172" s="16" t="s">
        <v>106</v>
      </c>
      <c r="B172" s="16">
        <v>117</v>
      </c>
      <c r="C172" s="16">
        <v>3</v>
      </c>
      <c r="D172" s="16">
        <v>102</v>
      </c>
      <c r="E172" s="16">
        <v>0</v>
      </c>
      <c r="F172" s="16">
        <v>10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8</v>
      </c>
      <c r="S172" s="16">
        <v>52</v>
      </c>
      <c r="T172" s="16">
        <v>45</v>
      </c>
      <c r="U172" s="16">
        <v>11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15.4</v>
      </c>
      <c r="AG172" s="16">
        <v>18.7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29</v>
      </c>
    </row>
    <row r="173" spans="1:40" s="16" customFormat="1" ht="11.4">
      <c r="A173" s="16" t="s">
        <v>107</v>
      </c>
      <c r="B173" s="16">
        <v>121</v>
      </c>
      <c r="C173" s="16">
        <v>1</v>
      </c>
      <c r="D173" s="16">
        <v>102</v>
      </c>
      <c r="E173" s="16">
        <v>2</v>
      </c>
      <c r="F173" s="16">
        <v>15</v>
      </c>
      <c r="G173" s="16">
        <v>0</v>
      </c>
      <c r="H173" s="16">
        <v>0</v>
      </c>
      <c r="I173" s="16">
        <v>0</v>
      </c>
      <c r="J173" s="16">
        <v>1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8</v>
      </c>
      <c r="S173" s="16">
        <v>59</v>
      </c>
      <c r="T173" s="16">
        <v>47</v>
      </c>
      <c r="U173" s="16">
        <v>7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14.7</v>
      </c>
      <c r="AG173" s="16">
        <v>17.899999999999999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 t="s">
        <v>29</v>
      </c>
    </row>
    <row r="174" spans="1:40" s="16" customFormat="1" ht="11.4">
      <c r="A174" s="16" t="s">
        <v>108</v>
      </c>
      <c r="B174" s="16">
        <v>95</v>
      </c>
      <c r="C174" s="16">
        <v>3</v>
      </c>
      <c r="D174" s="16">
        <v>77</v>
      </c>
      <c r="E174" s="16">
        <v>0</v>
      </c>
      <c r="F174" s="16">
        <v>11</v>
      </c>
      <c r="G174" s="16">
        <v>2</v>
      </c>
      <c r="H174" s="16">
        <v>1</v>
      </c>
      <c r="I174" s="16">
        <v>0</v>
      </c>
      <c r="J174" s="16">
        <v>0</v>
      </c>
      <c r="K174" s="16">
        <v>0</v>
      </c>
      <c r="L174" s="16">
        <v>1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3</v>
      </c>
      <c r="S174" s="16">
        <v>28</v>
      </c>
      <c r="T174" s="16">
        <v>53</v>
      </c>
      <c r="U174" s="16">
        <v>8</v>
      </c>
      <c r="V174" s="16">
        <v>1</v>
      </c>
      <c r="W174" s="16">
        <v>2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16.5</v>
      </c>
      <c r="AG174" s="16">
        <v>19.399999999999999</v>
      </c>
      <c r="AH174" s="16">
        <v>2</v>
      </c>
      <c r="AI174" s="16">
        <v>2.105</v>
      </c>
      <c r="AJ174" s="16">
        <v>2</v>
      </c>
      <c r="AK174" s="16">
        <v>2.105</v>
      </c>
      <c r="AL174" s="16">
        <v>2</v>
      </c>
      <c r="AM174" s="16">
        <v>2.105</v>
      </c>
      <c r="AN174" s="16" t="s">
        <v>29</v>
      </c>
    </row>
    <row r="175" spans="1:40" s="16" customFormat="1" ht="11.4">
      <c r="A175" s="16" t="s">
        <v>109</v>
      </c>
      <c r="B175" s="16">
        <v>116</v>
      </c>
      <c r="C175" s="16">
        <v>6</v>
      </c>
      <c r="D175" s="16">
        <v>93</v>
      </c>
      <c r="E175" s="16">
        <v>1</v>
      </c>
      <c r="F175" s="16">
        <v>14</v>
      </c>
      <c r="G175" s="16">
        <v>0</v>
      </c>
      <c r="H175" s="16">
        <v>1</v>
      </c>
      <c r="I175" s="16">
        <v>1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7</v>
      </c>
      <c r="S175" s="16">
        <v>34</v>
      </c>
      <c r="T175" s="16">
        <v>64</v>
      </c>
      <c r="U175" s="16">
        <v>10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</v>
      </c>
      <c r="AG175" s="16">
        <v>18.8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 t="s">
        <v>29</v>
      </c>
    </row>
    <row r="176" spans="1:40" s="16" customFormat="1" ht="11.4">
      <c r="A176" s="16" t="s">
        <v>110</v>
      </c>
      <c r="B176" s="16">
        <v>109</v>
      </c>
      <c r="C176" s="16">
        <v>4</v>
      </c>
      <c r="D176" s="16">
        <v>90</v>
      </c>
      <c r="E176" s="16">
        <v>0</v>
      </c>
      <c r="F176" s="16">
        <v>12</v>
      </c>
      <c r="G176" s="16">
        <v>0</v>
      </c>
      <c r="H176" s="16">
        <v>0</v>
      </c>
      <c r="I176" s="16">
        <v>0</v>
      </c>
      <c r="J176" s="16">
        <v>0</v>
      </c>
      <c r="K176" s="16">
        <v>1</v>
      </c>
      <c r="L176" s="16">
        <v>2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2</v>
      </c>
      <c r="S176" s="16">
        <v>35</v>
      </c>
      <c r="T176" s="16">
        <v>53</v>
      </c>
      <c r="U176" s="16">
        <v>17</v>
      </c>
      <c r="V176" s="16">
        <v>1</v>
      </c>
      <c r="W176" s="16">
        <v>1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16.600000000000001</v>
      </c>
      <c r="AG176" s="16">
        <v>20</v>
      </c>
      <c r="AH176" s="16">
        <v>1</v>
      </c>
      <c r="AI176" s="16">
        <v>0.91700000000000004</v>
      </c>
      <c r="AJ176" s="16">
        <v>1</v>
      </c>
      <c r="AK176" s="16">
        <v>0.91700000000000004</v>
      </c>
      <c r="AL176" s="16">
        <v>1</v>
      </c>
      <c r="AM176" s="16">
        <v>0.91700000000000004</v>
      </c>
      <c r="AN176" s="16" t="s">
        <v>29</v>
      </c>
    </row>
    <row r="177" spans="1:40" s="16" customFormat="1" ht="11.4">
      <c r="A177" s="16" t="s">
        <v>111</v>
      </c>
      <c r="B177" s="16">
        <v>92</v>
      </c>
      <c r="C177" s="16">
        <v>4</v>
      </c>
      <c r="D177" s="16">
        <v>71</v>
      </c>
      <c r="E177" s="16">
        <v>3</v>
      </c>
      <c r="F177" s="16">
        <v>11</v>
      </c>
      <c r="G177" s="16">
        <v>0</v>
      </c>
      <c r="H177" s="16">
        <v>1</v>
      </c>
      <c r="I177" s="16">
        <v>0</v>
      </c>
      <c r="J177" s="16">
        <v>2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1</v>
      </c>
      <c r="S177" s="16">
        <v>27</v>
      </c>
      <c r="T177" s="16">
        <v>45</v>
      </c>
      <c r="U177" s="16">
        <v>17</v>
      </c>
      <c r="V177" s="16">
        <v>0</v>
      </c>
      <c r="W177" s="16">
        <v>2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17.3</v>
      </c>
      <c r="AG177" s="16">
        <v>20.7</v>
      </c>
      <c r="AH177" s="16">
        <v>2</v>
      </c>
      <c r="AI177" s="16">
        <v>2.1739999999999999</v>
      </c>
      <c r="AJ177" s="16">
        <v>2</v>
      </c>
      <c r="AK177" s="16">
        <v>2.1739999999999999</v>
      </c>
      <c r="AL177" s="16">
        <v>2</v>
      </c>
      <c r="AM177" s="16">
        <v>2.1739999999999999</v>
      </c>
      <c r="AN177" s="16" t="s">
        <v>29</v>
      </c>
    </row>
    <row r="178" spans="1:40" s="16" customFormat="1" ht="11.4">
      <c r="A178" s="16" t="s">
        <v>112</v>
      </c>
      <c r="B178" s="16">
        <v>120</v>
      </c>
      <c r="C178" s="16">
        <v>9</v>
      </c>
      <c r="D178" s="16">
        <v>94</v>
      </c>
      <c r="E178" s="16">
        <v>0</v>
      </c>
      <c r="F178" s="16">
        <v>14</v>
      </c>
      <c r="G178" s="16">
        <v>0</v>
      </c>
      <c r="H178" s="16">
        <v>2</v>
      </c>
      <c r="I178" s="16">
        <v>0</v>
      </c>
      <c r="J178" s="16">
        <v>1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5</v>
      </c>
      <c r="S178" s="16">
        <v>45</v>
      </c>
      <c r="T178" s="16">
        <v>54</v>
      </c>
      <c r="U178" s="16">
        <v>11</v>
      </c>
      <c r="V178" s="16">
        <v>5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16.100000000000001</v>
      </c>
      <c r="AG178" s="16">
        <v>19.899999999999999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 t="s">
        <v>29</v>
      </c>
    </row>
    <row r="179" spans="1:40" s="16" customFormat="1" ht="11.4">
      <c r="A179" s="16" t="s">
        <v>113</v>
      </c>
      <c r="B179" s="16">
        <v>127</v>
      </c>
      <c r="C179" s="16">
        <v>6</v>
      </c>
      <c r="D179" s="16">
        <v>101</v>
      </c>
      <c r="E179" s="16">
        <v>2</v>
      </c>
      <c r="F179" s="16">
        <v>15</v>
      </c>
      <c r="G179" s="16">
        <v>1</v>
      </c>
      <c r="H179" s="16">
        <v>1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4</v>
      </c>
      <c r="S179" s="16">
        <v>36</v>
      </c>
      <c r="T179" s="16">
        <v>76</v>
      </c>
      <c r="U179" s="16">
        <v>10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16.100000000000001</v>
      </c>
      <c r="AG179" s="16">
        <v>18.8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 t="s">
        <v>29</v>
      </c>
    </row>
    <row r="180" spans="1:40" s="16" customFormat="1" ht="11.4">
      <c r="A180" s="16" t="s">
        <v>114</v>
      </c>
      <c r="B180" s="16">
        <v>148</v>
      </c>
      <c r="C180" s="16">
        <v>6</v>
      </c>
      <c r="D180" s="16">
        <v>116</v>
      </c>
      <c r="E180" s="16">
        <v>0</v>
      </c>
      <c r="F180" s="16">
        <v>23</v>
      </c>
      <c r="G180" s="16">
        <v>2</v>
      </c>
      <c r="H180" s="16">
        <v>0</v>
      </c>
      <c r="I180" s="16">
        <v>0</v>
      </c>
      <c r="J180" s="16">
        <v>0</v>
      </c>
      <c r="K180" s="16">
        <v>0</v>
      </c>
      <c r="L180" s="16">
        <v>1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10</v>
      </c>
      <c r="S180" s="16">
        <v>54</v>
      </c>
      <c r="T180" s="16">
        <v>74</v>
      </c>
      <c r="U180" s="16">
        <v>9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15.4</v>
      </c>
      <c r="AG180" s="16">
        <v>19.2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 t="s">
        <v>29</v>
      </c>
    </row>
    <row r="181" spans="1:40" s="16" customFormat="1" ht="11.4">
      <c r="A181" s="16" t="s">
        <v>115</v>
      </c>
      <c r="B181" s="16">
        <v>126</v>
      </c>
      <c r="C181" s="16">
        <v>8</v>
      </c>
      <c r="D181" s="16">
        <v>98</v>
      </c>
      <c r="E181" s="16">
        <v>0</v>
      </c>
      <c r="F181" s="16">
        <v>18</v>
      </c>
      <c r="G181" s="16">
        <v>0</v>
      </c>
      <c r="H181" s="16">
        <v>1</v>
      </c>
      <c r="I181" s="16">
        <v>0</v>
      </c>
      <c r="J181" s="16">
        <v>1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7</v>
      </c>
      <c r="S181" s="16">
        <v>43</v>
      </c>
      <c r="T181" s="16">
        <v>63</v>
      </c>
      <c r="U181" s="16">
        <v>13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15.9</v>
      </c>
      <c r="AG181" s="16">
        <v>19.2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 t="s">
        <v>29</v>
      </c>
    </row>
    <row r="182" spans="1:40" s="16" customFormat="1" ht="11.4">
      <c r="A182" s="16" t="s">
        <v>116</v>
      </c>
      <c r="B182" s="16">
        <v>106</v>
      </c>
      <c r="C182" s="16">
        <v>3</v>
      </c>
      <c r="D182" s="16">
        <v>98</v>
      </c>
      <c r="E182" s="16">
        <v>0</v>
      </c>
      <c r="F182" s="16">
        <v>3</v>
      </c>
      <c r="G182" s="16">
        <v>0</v>
      </c>
      <c r="H182" s="16">
        <v>0</v>
      </c>
      <c r="I182" s="16">
        <v>1</v>
      </c>
      <c r="J182" s="16">
        <v>1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6</v>
      </c>
      <c r="S182" s="16">
        <v>24</v>
      </c>
      <c r="T182" s="16">
        <v>63</v>
      </c>
      <c r="U182" s="16">
        <v>10</v>
      </c>
      <c r="V182" s="16">
        <v>1</v>
      </c>
      <c r="W182" s="16">
        <v>0</v>
      </c>
      <c r="X182" s="16">
        <v>2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16.399999999999999</v>
      </c>
      <c r="AG182" s="16">
        <v>19.5</v>
      </c>
      <c r="AH182" s="16">
        <v>2</v>
      </c>
      <c r="AI182" s="16">
        <v>1.887</v>
      </c>
      <c r="AJ182" s="16">
        <v>2</v>
      </c>
      <c r="AK182" s="16">
        <v>1.887</v>
      </c>
      <c r="AL182" s="16">
        <v>2</v>
      </c>
      <c r="AM182" s="16">
        <v>1.887</v>
      </c>
      <c r="AN182" s="16" t="s">
        <v>29</v>
      </c>
    </row>
    <row r="183" spans="1:40" s="16" customFormat="1" ht="11.4">
      <c r="A183" s="16" t="s">
        <v>117</v>
      </c>
      <c r="B183" s="16">
        <v>111</v>
      </c>
      <c r="C183" s="16">
        <v>4</v>
      </c>
      <c r="D183" s="16">
        <v>95</v>
      </c>
      <c r="E183" s="16">
        <v>1</v>
      </c>
      <c r="F183" s="16">
        <v>10</v>
      </c>
      <c r="G183" s="16">
        <v>0</v>
      </c>
      <c r="H183" s="16">
        <v>0</v>
      </c>
      <c r="I183" s="16">
        <v>0</v>
      </c>
      <c r="J183" s="16">
        <v>1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13</v>
      </c>
      <c r="S183" s="16">
        <v>60</v>
      </c>
      <c r="T183" s="16">
        <v>33</v>
      </c>
      <c r="U183" s="16">
        <v>3</v>
      </c>
      <c r="V183" s="16">
        <v>0</v>
      </c>
      <c r="W183" s="16">
        <v>0</v>
      </c>
      <c r="X183" s="16">
        <v>0</v>
      </c>
      <c r="Y183" s="16">
        <v>0</v>
      </c>
      <c r="Z183" s="16">
        <v>2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14.6</v>
      </c>
      <c r="AG183" s="16">
        <v>17.100000000000001</v>
      </c>
      <c r="AH183" s="16">
        <v>2</v>
      </c>
      <c r="AI183" s="16">
        <v>1.802</v>
      </c>
      <c r="AJ183" s="16">
        <v>2</v>
      </c>
      <c r="AK183" s="16">
        <v>1.802</v>
      </c>
      <c r="AL183" s="16">
        <v>2</v>
      </c>
      <c r="AM183" s="16">
        <v>1.802</v>
      </c>
      <c r="AN183" s="16" t="s">
        <v>29</v>
      </c>
    </row>
    <row r="184" spans="1:40" s="16" customFormat="1" ht="11.4">
      <c r="A184" s="16" t="s">
        <v>118</v>
      </c>
      <c r="B184" s="16">
        <v>116</v>
      </c>
      <c r="C184" s="16">
        <v>4</v>
      </c>
      <c r="D184" s="16">
        <v>95</v>
      </c>
      <c r="E184" s="16">
        <v>0</v>
      </c>
      <c r="F184" s="16">
        <v>14</v>
      </c>
      <c r="G184" s="16">
        <v>2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7</v>
      </c>
      <c r="S184" s="16">
        <v>47</v>
      </c>
      <c r="T184" s="16">
        <v>52</v>
      </c>
      <c r="U184" s="16">
        <v>9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15.2</v>
      </c>
      <c r="AG184" s="16">
        <v>18.8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 t="s">
        <v>29</v>
      </c>
    </row>
    <row r="185" spans="1:40" s="16" customFormat="1" ht="11.4">
      <c r="A185" s="16" t="s">
        <v>119</v>
      </c>
      <c r="B185" s="16">
        <v>129</v>
      </c>
      <c r="C185" s="16">
        <v>6</v>
      </c>
      <c r="D185" s="16">
        <v>106</v>
      </c>
      <c r="E185" s="16">
        <v>0</v>
      </c>
      <c r="F185" s="16">
        <v>17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10</v>
      </c>
      <c r="S185" s="16">
        <v>59</v>
      </c>
      <c r="T185" s="16">
        <v>50</v>
      </c>
      <c r="U185" s="16">
        <v>9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14.8</v>
      </c>
      <c r="AG185" s="16">
        <v>18.7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 t="s">
        <v>29</v>
      </c>
    </row>
    <row r="186" spans="1:40" s="16" customFormat="1" ht="11.4">
      <c r="A186" s="16" t="s">
        <v>120</v>
      </c>
      <c r="B186" s="16">
        <v>107</v>
      </c>
      <c r="C186" s="16">
        <v>2</v>
      </c>
      <c r="D186" s="16">
        <v>88</v>
      </c>
      <c r="E186" s="16">
        <v>2</v>
      </c>
      <c r="F186" s="16">
        <v>14</v>
      </c>
      <c r="G186" s="16">
        <v>0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4</v>
      </c>
      <c r="S186" s="16">
        <v>59</v>
      </c>
      <c r="T186" s="16">
        <v>41</v>
      </c>
      <c r="U186" s="16">
        <v>3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14.5</v>
      </c>
      <c r="AG186" s="16">
        <v>16.8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 t="s">
        <v>29</v>
      </c>
    </row>
    <row r="187" spans="1:40" s="16" customFormat="1" ht="11.4">
      <c r="A187" s="16" t="s">
        <v>121</v>
      </c>
      <c r="B187" s="16">
        <v>113</v>
      </c>
      <c r="C187" s="16">
        <v>4</v>
      </c>
      <c r="D187" s="16">
        <v>102</v>
      </c>
      <c r="E187" s="16">
        <v>1</v>
      </c>
      <c r="F187" s="16">
        <v>6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27</v>
      </c>
      <c r="S187" s="16">
        <v>21</v>
      </c>
      <c r="T187" s="16">
        <v>56</v>
      </c>
      <c r="U187" s="16">
        <v>8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14.6</v>
      </c>
      <c r="AG187" s="16">
        <v>18.899999999999999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 t="s">
        <v>29</v>
      </c>
    </row>
    <row r="188" spans="1:40" s="16" customFormat="1" ht="11.4">
      <c r="A188" s="16" t="s">
        <v>122</v>
      </c>
      <c r="B188" s="16">
        <v>126</v>
      </c>
      <c r="C188" s="16">
        <v>5</v>
      </c>
      <c r="D188" s="16">
        <v>104</v>
      </c>
      <c r="E188" s="16">
        <v>2</v>
      </c>
      <c r="F188" s="16">
        <v>15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5</v>
      </c>
      <c r="S188" s="16">
        <v>77</v>
      </c>
      <c r="T188" s="16">
        <v>32</v>
      </c>
      <c r="U188" s="16">
        <v>10</v>
      </c>
      <c r="V188" s="16">
        <v>0</v>
      </c>
      <c r="W188" s="16">
        <v>2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14.8</v>
      </c>
      <c r="AG188" s="16">
        <v>18.3</v>
      </c>
      <c r="AH188" s="16">
        <v>2</v>
      </c>
      <c r="AI188" s="16">
        <v>1.587</v>
      </c>
      <c r="AJ188" s="16">
        <v>2</v>
      </c>
      <c r="AK188" s="16">
        <v>1.587</v>
      </c>
      <c r="AL188" s="16">
        <v>2</v>
      </c>
      <c r="AM188" s="16">
        <v>1.587</v>
      </c>
      <c r="AN188" s="16" t="s">
        <v>29</v>
      </c>
    </row>
    <row r="189" spans="1:40" s="16" customFormat="1" ht="11.4">
      <c r="A189" s="16" t="s">
        <v>123</v>
      </c>
      <c r="B189" s="16">
        <v>127</v>
      </c>
      <c r="C189" s="16">
        <v>7</v>
      </c>
      <c r="D189" s="16">
        <v>101</v>
      </c>
      <c r="E189" s="16">
        <v>1</v>
      </c>
      <c r="F189" s="16">
        <v>13</v>
      </c>
      <c r="G189" s="16">
        <v>1</v>
      </c>
      <c r="H189" s="16">
        <v>0</v>
      </c>
      <c r="I189" s="16">
        <v>2</v>
      </c>
      <c r="J189" s="16">
        <v>1</v>
      </c>
      <c r="K189" s="16">
        <v>0</v>
      </c>
      <c r="L189" s="16">
        <v>1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5</v>
      </c>
      <c r="S189" s="16">
        <v>73</v>
      </c>
      <c r="T189" s="16">
        <v>47</v>
      </c>
      <c r="U189" s="16">
        <v>2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14.1</v>
      </c>
      <c r="AG189" s="16">
        <v>17.100000000000001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 t="s">
        <v>29</v>
      </c>
    </row>
    <row r="190" spans="1:40" s="16" customFormat="1" ht="11.4">
      <c r="A190" s="16" t="s">
        <v>124</v>
      </c>
      <c r="B190" s="16">
        <v>125</v>
      </c>
      <c r="C190" s="16">
        <v>4</v>
      </c>
      <c r="D190" s="16">
        <v>111</v>
      </c>
      <c r="E190" s="16">
        <v>2</v>
      </c>
      <c r="F190" s="16">
        <v>8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16</v>
      </c>
      <c r="S190" s="16">
        <v>57</v>
      </c>
      <c r="T190" s="16">
        <v>46</v>
      </c>
      <c r="U190" s="16">
        <v>5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14.3</v>
      </c>
      <c r="AG190" s="16">
        <v>17.8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 t="s">
        <v>29</v>
      </c>
    </row>
    <row r="191" spans="1:40" s="16" customFormat="1" ht="11.4">
      <c r="A191" s="16" t="s">
        <v>125</v>
      </c>
      <c r="B191" s="16">
        <v>128</v>
      </c>
      <c r="C191" s="16">
        <v>6</v>
      </c>
      <c r="D191" s="16">
        <v>103</v>
      </c>
      <c r="E191" s="16">
        <v>2</v>
      </c>
      <c r="F191" s="16">
        <v>14</v>
      </c>
      <c r="G191" s="16">
        <v>0</v>
      </c>
      <c r="H191" s="16">
        <v>0</v>
      </c>
      <c r="I191" s="16">
        <v>0</v>
      </c>
      <c r="J191" s="16">
        <v>1</v>
      </c>
      <c r="K191" s="16">
        <v>0</v>
      </c>
      <c r="L191" s="16">
        <v>2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11</v>
      </c>
      <c r="S191" s="16">
        <v>70</v>
      </c>
      <c r="T191" s="16">
        <v>34</v>
      </c>
      <c r="U191" s="16">
        <v>12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14.7</v>
      </c>
      <c r="AG191" s="16">
        <v>18.600000000000001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 t="s">
        <v>29</v>
      </c>
    </row>
    <row r="192" spans="1:40" s="16" customFormat="1" ht="11.4">
      <c r="A192" s="16" t="s">
        <v>126</v>
      </c>
      <c r="B192" s="16">
        <v>110</v>
      </c>
      <c r="C192" s="16">
        <v>5</v>
      </c>
      <c r="D192" s="16">
        <v>96</v>
      </c>
      <c r="E192" s="16">
        <v>1</v>
      </c>
      <c r="F192" s="16">
        <v>7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1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19</v>
      </c>
      <c r="S192" s="16">
        <v>48</v>
      </c>
      <c r="T192" s="16">
        <v>40</v>
      </c>
      <c r="U192" s="16">
        <v>1</v>
      </c>
      <c r="V192" s="16">
        <v>2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13.8</v>
      </c>
      <c r="AG192" s="16">
        <v>17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 t="s">
        <v>29</v>
      </c>
    </row>
    <row r="193" spans="1:40" s="16" customFormat="1" ht="11.4">
      <c r="A193" s="16" t="s">
        <v>127</v>
      </c>
      <c r="B193" s="16">
        <v>122</v>
      </c>
      <c r="C193" s="16">
        <v>9</v>
      </c>
      <c r="D193" s="16">
        <v>107</v>
      </c>
      <c r="E193" s="16">
        <v>2</v>
      </c>
      <c r="F193" s="16">
        <v>4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11</v>
      </c>
      <c r="S193" s="16">
        <v>63</v>
      </c>
      <c r="T193" s="16">
        <v>42</v>
      </c>
      <c r="U193" s="16">
        <v>6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14.1</v>
      </c>
      <c r="AG193" s="16">
        <v>17.399999999999999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 t="s">
        <v>29</v>
      </c>
    </row>
    <row r="194" spans="1:40" s="16" customFormat="1" ht="11.4">
      <c r="A194" s="16" t="s">
        <v>128</v>
      </c>
      <c r="B194" s="16">
        <v>124</v>
      </c>
      <c r="C194" s="16">
        <v>11</v>
      </c>
      <c r="D194" s="16">
        <v>103</v>
      </c>
      <c r="E194" s="16">
        <v>1</v>
      </c>
      <c r="F194" s="16">
        <v>8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16</v>
      </c>
      <c r="S194" s="16">
        <v>56</v>
      </c>
      <c r="T194" s="16">
        <v>45</v>
      </c>
      <c r="U194" s="16">
        <v>6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14.3</v>
      </c>
      <c r="AG194" s="16">
        <v>17.8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 t="s">
        <v>29</v>
      </c>
    </row>
    <row r="195" spans="1:40" s="16" customFormat="1" ht="11.4">
      <c r="A195" s="16" t="s">
        <v>129</v>
      </c>
      <c r="B195" s="16">
        <v>92</v>
      </c>
      <c r="C195" s="16">
        <v>8</v>
      </c>
      <c r="D195" s="16">
        <v>79</v>
      </c>
      <c r="E195" s="16">
        <v>2</v>
      </c>
      <c r="F195" s="16">
        <v>2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2</v>
      </c>
      <c r="S195" s="16">
        <v>52</v>
      </c>
      <c r="T195" s="16">
        <v>33</v>
      </c>
      <c r="U195" s="16">
        <v>5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14.6</v>
      </c>
      <c r="AG195" s="16">
        <v>18.600000000000001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 t="s">
        <v>29</v>
      </c>
    </row>
    <row r="196" spans="1:40" s="16" customFormat="1" ht="11.4">
      <c r="A196" s="16" t="s">
        <v>130</v>
      </c>
      <c r="B196" s="16">
        <v>75</v>
      </c>
      <c r="C196" s="16">
        <v>8</v>
      </c>
      <c r="D196" s="16">
        <v>60</v>
      </c>
      <c r="E196" s="16">
        <v>2</v>
      </c>
      <c r="F196" s="16">
        <v>4</v>
      </c>
      <c r="G196" s="16">
        <v>1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10</v>
      </c>
      <c r="S196" s="16">
        <v>23</v>
      </c>
      <c r="T196" s="16">
        <v>33</v>
      </c>
      <c r="U196" s="16">
        <v>8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15.4</v>
      </c>
      <c r="AG196" s="16">
        <v>19.600000000000001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 t="s">
        <v>29</v>
      </c>
    </row>
    <row r="197" spans="1:40" s="16" customFormat="1" ht="11.4">
      <c r="A197" s="16" t="s">
        <v>131</v>
      </c>
      <c r="B197" s="16">
        <v>125</v>
      </c>
      <c r="C197" s="16">
        <v>13</v>
      </c>
      <c r="D197" s="16">
        <v>101</v>
      </c>
      <c r="E197" s="16">
        <v>1</v>
      </c>
      <c r="F197" s="16">
        <v>8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1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5</v>
      </c>
      <c r="S197" s="16">
        <v>47</v>
      </c>
      <c r="T197" s="16">
        <v>67</v>
      </c>
      <c r="U197" s="16">
        <v>6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15.7</v>
      </c>
      <c r="AG197" s="16">
        <v>19.2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 t="s">
        <v>29</v>
      </c>
    </row>
    <row r="198" spans="1:40" s="16" customFormat="1" ht="11.4">
      <c r="A198" s="16" t="s">
        <v>132</v>
      </c>
      <c r="B198" s="16">
        <v>124</v>
      </c>
      <c r="C198" s="16">
        <v>9</v>
      </c>
      <c r="D198" s="16">
        <v>101</v>
      </c>
      <c r="E198" s="16">
        <v>2</v>
      </c>
      <c r="F198" s="16">
        <v>10</v>
      </c>
      <c r="G198" s="16">
        <v>0</v>
      </c>
      <c r="H198" s="16">
        <v>1</v>
      </c>
      <c r="I198" s="16">
        <v>0</v>
      </c>
      <c r="J198" s="16">
        <v>0</v>
      </c>
      <c r="K198" s="16">
        <v>0</v>
      </c>
      <c r="L198" s="16">
        <v>1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11</v>
      </c>
      <c r="S198" s="16">
        <v>68</v>
      </c>
      <c r="T198" s="16">
        <v>38</v>
      </c>
      <c r="U198" s="16">
        <v>7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14.2</v>
      </c>
      <c r="AG198" s="16">
        <v>18.3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 t="s">
        <v>29</v>
      </c>
    </row>
    <row r="199" spans="1:40" s="16" customFormat="1" ht="11.4">
      <c r="A199" s="16" t="s">
        <v>133</v>
      </c>
      <c r="B199" s="16">
        <v>126</v>
      </c>
      <c r="C199" s="16">
        <v>17</v>
      </c>
      <c r="D199" s="16">
        <v>97</v>
      </c>
      <c r="E199" s="16">
        <v>4</v>
      </c>
      <c r="F199" s="16">
        <v>6</v>
      </c>
      <c r="G199" s="16">
        <v>0</v>
      </c>
      <c r="H199" s="16">
        <v>1</v>
      </c>
      <c r="I199" s="16">
        <v>0</v>
      </c>
      <c r="J199" s="16">
        <v>0</v>
      </c>
      <c r="K199" s="16">
        <v>0</v>
      </c>
      <c r="L199" s="16">
        <v>1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3</v>
      </c>
      <c r="S199" s="16">
        <v>40</v>
      </c>
      <c r="T199" s="16">
        <v>66</v>
      </c>
      <c r="U199" s="16">
        <v>15</v>
      </c>
      <c r="V199" s="16">
        <v>2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16.5</v>
      </c>
      <c r="AG199" s="16">
        <v>19.899999999999999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 t="s">
        <v>29</v>
      </c>
    </row>
    <row r="200" spans="1:40" s="16" customFormat="1" ht="11.4">
      <c r="A200" s="16" t="s">
        <v>134</v>
      </c>
      <c r="B200" s="16">
        <v>105</v>
      </c>
      <c r="C200" s="16">
        <v>14</v>
      </c>
      <c r="D200" s="16">
        <v>83</v>
      </c>
      <c r="E200" s="16">
        <v>3</v>
      </c>
      <c r="F200" s="16">
        <v>4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7</v>
      </c>
      <c r="S200" s="16">
        <v>30</v>
      </c>
      <c r="T200" s="16">
        <v>60</v>
      </c>
      <c r="U200" s="16">
        <v>6</v>
      </c>
      <c r="V200" s="16">
        <v>1</v>
      </c>
      <c r="W200" s="16">
        <v>1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16.100000000000001</v>
      </c>
      <c r="AG200" s="16">
        <v>19</v>
      </c>
      <c r="AH200" s="16">
        <v>1</v>
      </c>
      <c r="AI200" s="16">
        <v>0.95199999999999996</v>
      </c>
      <c r="AJ200" s="16">
        <v>1</v>
      </c>
      <c r="AK200" s="16">
        <v>0.95199999999999996</v>
      </c>
      <c r="AL200" s="16">
        <v>1</v>
      </c>
      <c r="AM200" s="16">
        <v>0.95199999999999996</v>
      </c>
      <c r="AN200" s="16" t="s">
        <v>29</v>
      </c>
    </row>
    <row r="201" spans="1:40" s="16" customFormat="1" ht="11.4">
      <c r="A201" s="16" t="s">
        <v>135</v>
      </c>
      <c r="B201" s="16">
        <v>133</v>
      </c>
      <c r="C201" s="16">
        <v>13</v>
      </c>
      <c r="D201" s="16">
        <v>108</v>
      </c>
      <c r="E201" s="16">
        <v>2</v>
      </c>
      <c r="F201" s="16">
        <v>6</v>
      </c>
      <c r="G201" s="16">
        <v>0</v>
      </c>
      <c r="H201" s="16">
        <v>1</v>
      </c>
      <c r="I201" s="16">
        <v>0</v>
      </c>
      <c r="J201" s="16">
        <v>1</v>
      </c>
      <c r="K201" s="16">
        <v>0</v>
      </c>
      <c r="L201" s="16">
        <v>2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3</v>
      </c>
      <c r="S201" s="16">
        <v>43</v>
      </c>
      <c r="T201" s="16">
        <v>67</v>
      </c>
      <c r="U201" s="16">
        <v>11</v>
      </c>
      <c r="V201" s="16">
        <v>6</v>
      </c>
      <c r="W201" s="16">
        <v>1</v>
      </c>
      <c r="X201" s="16">
        <v>1</v>
      </c>
      <c r="Y201" s="16">
        <v>0</v>
      </c>
      <c r="Z201" s="16">
        <v>1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17</v>
      </c>
      <c r="AG201" s="16">
        <v>20</v>
      </c>
      <c r="AH201" s="16">
        <v>3</v>
      </c>
      <c r="AI201" s="16">
        <v>2.2559999999999998</v>
      </c>
      <c r="AJ201" s="16">
        <v>3</v>
      </c>
      <c r="AK201" s="16">
        <v>2.2559999999999998</v>
      </c>
      <c r="AL201" s="16">
        <v>3</v>
      </c>
      <c r="AM201" s="16">
        <v>2.2559999999999998</v>
      </c>
      <c r="AN201" s="16" t="s">
        <v>29</v>
      </c>
    </row>
    <row r="202" spans="1:40" s="16" customFormat="1" ht="11.4">
      <c r="A202" s="16" t="s">
        <v>136</v>
      </c>
      <c r="B202" s="16">
        <v>116</v>
      </c>
      <c r="C202" s="16">
        <v>9</v>
      </c>
      <c r="D202" s="16">
        <v>97</v>
      </c>
      <c r="E202" s="16">
        <v>5</v>
      </c>
      <c r="F202" s="16">
        <v>4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1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5</v>
      </c>
      <c r="S202" s="16">
        <v>28</v>
      </c>
      <c r="T202" s="16">
        <v>65</v>
      </c>
      <c r="U202" s="16">
        <v>16</v>
      </c>
      <c r="V202" s="16">
        <v>1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16.600000000000001</v>
      </c>
      <c r="AG202" s="16">
        <v>20.3</v>
      </c>
      <c r="AH202" s="16">
        <v>1</v>
      </c>
      <c r="AI202" s="16">
        <v>0.86199999999999999</v>
      </c>
      <c r="AJ202" s="16">
        <v>1</v>
      </c>
      <c r="AK202" s="16">
        <v>0.86199999999999999</v>
      </c>
      <c r="AL202" s="16">
        <v>1</v>
      </c>
      <c r="AM202" s="16">
        <v>0.86199999999999999</v>
      </c>
      <c r="AN202" s="16" t="s">
        <v>29</v>
      </c>
    </row>
    <row r="203" spans="1:40" s="16" customFormat="1" ht="11.4">
      <c r="A203" s="16" t="s">
        <v>137</v>
      </c>
      <c r="B203" s="16">
        <v>124</v>
      </c>
      <c r="C203" s="16">
        <v>12</v>
      </c>
      <c r="D203" s="16">
        <v>106</v>
      </c>
      <c r="E203" s="16">
        <v>2</v>
      </c>
      <c r="F203" s="16">
        <v>2</v>
      </c>
      <c r="G203" s="16">
        <v>0</v>
      </c>
      <c r="H203" s="16">
        <v>1</v>
      </c>
      <c r="I203" s="16">
        <v>0</v>
      </c>
      <c r="J203" s="16">
        <v>0</v>
      </c>
      <c r="K203" s="16">
        <v>0</v>
      </c>
      <c r="L203" s="16">
        <v>1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7</v>
      </c>
      <c r="S203" s="16">
        <v>39</v>
      </c>
      <c r="T203" s="16">
        <v>67</v>
      </c>
      <c r="U203" s="16">
        <v>10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16</v>
      </c>
      <c r="AG203" s="16">
        <v>19.3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 t="s">
        <v>29</v>
      </c>
    </row>
    <row r="204" spans="1:40" s="16" customFormat="1" ht="11.4">
      <c r="A204" s="16" t="s">
        <v>138</v>
      </c>
      <c r="B204" s="16">
        <v>100</v>
      </c>
      <c r="C204" s="16">
        <v>13</v>
      </c>
      <c r="D204" s="16">
        <v>82</v>
      </c>
      <c r="E204" s="16">
        <v>2</v>
      </c>
      <c r="F204" s="16">
        <v>2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26</v>
      </c>
      <c r="T204" s="16">
        <v>46</v>
      </c>
      <c r="U204" s="16">
        <v>21</v>
      </c>
      <c r="V204" s="16">
        <v>6</v>
      </c>
      <c r="W204" s="16">
        <v>1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18</v>
      </c>
      <c r="AG204" s="16">
        <v>22.9</v>
      </c>
      <c r="AH204" s="16">
        <v>1</v>
      </c>
      <c r="AI204" s="16">
        <v>1</v>
      </c>
      <c r="AJ204" s="16">
        <v>1</v>
      </c>
      <c r="AK204" s="16">
        <v>1</v>
      </c>
      <c r="AL204" s="16">
        <v>1</v>
      </c>
      <c r="AM204" s="16">
        <v>1</v>
      </c>
      <c r="AN204" s="16" t="s">
        <v>29</v>
      </c>
    </row>
    <row r="205" spans="1:40" s="16" customFormat="1" ht="11.4">
      <c r="A205" s="16" t="s">
        <v>139</v>
      </c>
      <c r="B205" s="16">
        <v>93</v>
      </c>
      <c r="C205" s="16">
        <v>12</v>
      </c>
      <c r="D205" s="16">
        <v>73</v>
      </c>
      <c r="E205" s="16">
        <v>1</v>
      </c>
      <c r="F205" s="16">
        <v>4</v>
      </c>
      <c r="G205" s="16">
        <v>0</v>
      </c>
      <c r="H205" s="16">
        <v>1</v>
      </c>
      <c r="I205" s="16">
        <v>0</v>
      </c>
      <c r="J205" s="16">
        <v>0</v>
      </c>
      <c r="K205" s="16">
        <v>0</v>
      </c>
      <c r="L205" s="16">
        <v>2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1</v>
      </c>
      <c r="S205" s="16">
        <v>18</v>
      </c>
      <c r="T205" s="16">
        <v>51</v>
      </c>
      <c r="U205" s="16">
        <v>21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17.899999999999999</v>
      </c>
      <c r="AG205" s="16">
        <v>21.2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29</v>
      </c>
    </row>
    <row r="206" spans="1:40" s="16" customFormat="1" ht="11.4">
      <c r="A206" s="16" t="s">
        <v>140</v>
      </c>
      <c r="B206" s="16">
        <v>105</v>
      </c>
      <c r="C206" s="16">
        <v>13</v>
      </c>
      <c r="D206" s="16">
        <v>80</v>
      </c>
      <c r="E206" s="16">
        <v>1</v>
      </c>
      <c r="F206" s="16">
        <v>9</v>
      </c>
      <c r="G206" s="16">
        <v>0</v>
      </c>
      <c r="H206" s="16">
        <v>0</v>
      </c>
      <c r="I206" s="16">
        <v>1</v>
      </c>
      <c r="J206" s="16">
        <v>1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3</v>
      </c>
      <c r="S206" s="16">
        <v>36</v>
      </c>
      <c r="T206" s="16">
        <v>41</v>
      </c>
      <c r="U206" s="16">
        <v>16</v>
      </c>
      <c r="V206" s="16">
        <v>9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</v>
      </c>
      <c r="AG206" s="16">
        <v>21.8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 t="s">
        <v>29</v>
      </c>
    </row>
    <row r="207" spans="1:40" s="16" customFormat="1" ht="11.4">
      <c r="A207" s="16" t="s">
        <v>141</v>
      </c>
      <c r="B207" s="16">
        <v>90</v>
      </c>
      <c r="C207" s="16">
        <v>8</v>
      </c>
      <c r="D207" s="16">
        <v>78</v>
      </c>
      <c r="E207" s="16">
        <v>1</v>
      </c>
      <c r="F207" s="16">
        <v>2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1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2</v>
      </c>
      <c r="S207" s="16">
        <v>17</v>
      </c>
      <c r="T207" s="16">
        <v>53</v>
      </c>
      <c r="U207" s="16">
        <v>16</v>
      </c>
      <c r="V207" s="16">
        <v>2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17.600000000000001</v>
      </c>
      <c r="AG207" s="16">
        <v>20.2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 t="s">
        <v>29</v>
      </c>
    </row>
    <row r="208" spans="1:40" s="16" customFormat="1" ht="11.4">
      <c r="A208" s="16" t="s">
        <v>142</v>
      </c>
      <c r="B208" s="16">
        <v>95</v>
      </c>
      <c r="C208" s="16">
        <v>6</v>
      </c>
      <c r="D208" s="16">
        <v>79</v>
      </c>
      <c r="E208" s="16">
        <v>1</v>
      </c>
      <c r="F208" s="16">
        <v>8</v>
      </c>
      <c r="G208" s="16">
        <v>0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1</v>
      </c>
      <c r="S208" s="16">
        <v>24</v>
      </c>
      <c r="T208" s="16">
        <v>57</v>
      </c>
      <c r="U208" s="16">
        <v>9</v>
      </c>
      <c r="V208" s="16">
        <v>4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17.100000000000001</v>
      </c>
      <c r="AG208" s="16">
        <v>19.8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 t="s">
        <v>29</v>
      </c>
    </row>
    <row r="209" spans="1:40" s="16" customFormat="1" ht="11.4">
      <c r="A209" s="16" t="s">
        <v>143</v>
      </c>
      <c r="B209" s="16">
        <v>80</v>
      </c>
      <c r="C209" s="16">
        <v>8</v>
      </c>
      <c r="D209" s="16">
        <v>61</v>
      </c>
      <c r="E209" s="16">
        <v>0</v>
      </c>
      <c r="F209" s="16">
        <v>7</v>
      </c>
      <c r="G209" s="16">
        <v>1</v>
      </c>
      <c r="H209" s="16">
        <v>0</v>
      </c>
      <c r="I209" s="16">
        <v>1</v>
      </c>
      <c r="J209" s="16">
        <v>1</v>
      </c>
      <c r="K209" s="16">
        <v>0</v>
      </c>
      <c r="L209" s="16">
        <v>1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9</v>
      </c>
      <c r="T209" s="16">
        <v>43</v>
      </c>
      <c r="U209" s="16">
        <v>23</v>
      </c>
      <c r="V209" s="16">
        <v>4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18.8</v>
      </c>
      <c r="AG209" s="16">
        <v>22.9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 t="s">
        <v>29</v>
      </c>
    </row>
    <row r="210" spans="1:40" s="16" customFormat="1" ht="11.4">
      <c r="A210" s="16" t="s">
        <v>144</v>
      </c>
      <c r="B210" s="16">
        <v>83</v>
      </c>
      <c r="C210" s="16">
        <v>4</v>
      </c>
      <c r="D210" s="16">
        <v>73</v>
      </c>
      <c r="E210" s="16">
        <v>2</v>
      </c>
      <c r="F210" s="16">
        <v>4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54</v>
      </c>
      <c r="U210" s="16">
        <v>26</v>
      </c>
      <c r="V210" s="16">
        <v>2</v>
      </c>
      <c r="W210" s="16">
        <v>0</v>
      </c>
      <c r="X210" s="16">
        <v>1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19.7</v>
      </c>
      <c r="AG210" s="16">
        <v>22.1</v>
      </c>
      <c r="AH210" s="16">
        <v>1</v>
      </c>
      <c r="AI210" s="16">
        <v>1.2050000000000001</v>
      </c>
      <c r="AJ210" s="16">
        <v>1</v>
      </c>
      <c r="AK210" s="16">
        <v>1.2050000000000001</v>
      </c>
      <c r="AL210" s="16">
        <v>1</v>
      </c>
      <c r="AM210" s="16">
        <v>1.2050000000000001</v>
      </c>
      <c r="AN210" s="16" t="s">
        <v>29</v>
      </c>
    </row>
    <row r="211" spans="1:40" s="16" customFormat="1" ht="11.4">
      <c r="A211" s="16" t="s">
        <v>145</v>
      </c>
      <c r="B211" s="16">
        <v>88</v>
      </c>
      <c r="C211" s="16">
        <v>4</v>
      </c>
      <c r="D211" s="16">
        <v>75</v>
      </c>
      <c r="E211" s="16">
        <v>4</v>
      </c>
      <c r="F211" s="16">
        <v>4</v>
      </c>
      <c r="G211" s="16">
        <v>0</v>
      </c>
      <c r="H211" s="16">
        <v>0</v>
      </c>
      <c r="I211" s="16">
        <v>0</v>
      </c>
      <c r="J211" s="16">
        <v>0</v>
      </c>
      <c r="K211" s="16">
        <v>1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8</v>
      </c>
      <c r="S211" s="16">
        <v>24</v>
      </c>
      <c r="T211" s="16">
        <v>41</v>
      </c>
      <c r="U211" s="16">
        <v>13</v>
      </c>
      <c r="V211" s="16">
        <v>2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15.9</v>
      </c>
      <c r="AG211" s="16">
        <v>20.5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29</v>
      </c>
    </row>
    <row r="212" spans="1:40" s="16" customFormat="1" ht="11.4">
      <c r="A212" s="16" t="s">
        <v>146</v>
      </c>
      <c r="B212" s="16">
        <v>75</v>
      </c>
      <c r="C212" s="16">
        <v>10</v>
      </c>
      <c r="D212" s="16">
        <v>58</v>
      </c>
      <c r="E212" s="16">
        <v>0</v>
      </c>
      <c r="F212" s="16">
        <v>6</v>
      </c>
      <c r="G212" s="16">
        <v>0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3</v>
      </c>
      <c r="S212" s="16">
        <v>19</v>
      </c>
      <c r="T212" s="16">
        <v>33</v>
      </c>
      <c r="U212" s="16">
        <v>16</v>
      </c>
      <c r="V212" s="16">
        <v>2</v>
      </c>
      <c r="W212" s="16">
        <v>2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17.399999999999999</v>
      </c>
      <c r="AG212" s="16">
        <v>21.9</v>
      </c>
      <c r="AH212" s="16">
        <v>2</v>
      </c>
      <c r="AI212" s="16">
        <v>2.6669999999999998</v>
      </c>
      <c r="AJ212" s="16">
        <v>2</v>
      </c>
      <c r="AK212" s="16">
        <v>2.6669999999999998</v>
      </c>
      <c r="AL212" s="16">
        <v>2</v>
      </c>
      <c r="AM212" s="16">
        <v>2.6669999999999998</v>
      </c>
      <c r="AN212" s="16" t="s">
        <v>29</v>
      </c>
    </row>
    <row r="213" spans="1:40" s="16" customFormat="1" ht="11.4">
      <c r="A213" s="16" t="s">
        <v>147</v>
      </c>
      <c r="B213" s="16">
        <v>69</v>
      </c>
      <c r="C213" s="16">
        <v>3</v>
      </c>
      <c r="D213" s="16">
        <v>59</v>
      </c>
      <c r="E213" s="16">
        <v>1</v>
      </c>
      <c r="F213" s="16">
        <v>6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11</v>
      </c>
      <c r="T213" s="16">
        <v>40</v>
      </c>
      <c r="U213" s="16">
        <v>18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17.7</v>
      </c>
      <c r="AG213" s="16">
        <v>20.7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1.4">
      <c r="A214" s="16" t="s">
        <v>148</v>
      </c>
      <c r="B214" s="16">
        <v>75</v>
      </c>
      <c r="C214" s="16">
        <v>8</v>
      </c>
      <c r="D214" s="16">
        <v>62</v>
      </c>
      <c r="E214" s="16">
        <v>0</v>
      </c>
      <c r="F214" s="16">
        <v>4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1</v>
      </c>
      <c r="S214" s="16">
        <v>13</v>
      </c>
      <c r="T214" s="16">
        <v>46</v>
      </c>
      <c r="U214" s="16">
        <v>12</v>
      </c>
      <c r="V214" s="16">
        <v>3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17.8</v>
      </c>
      <c r="AG214" s="16">
        <v>20.6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29</v>
      </c>
    </row>
    <row r="215" spans="1:40" s="16" customFormat="1" ht="11.4">
      <c r="A215" s="16" t="s">
        <v>149</v>
      </c>
      <c r="B215" s="16">
        <v>70</v>
      </c>
      <c r="C215" s="16">
        <v>3</v>
      </c>
      <c r="D215" s="16">
        <v>60</v>
      </c>
      <c r="E215" s="16">
        <v>1</v>
      </c>
      <c r="F215" s="16">
        <v>4</v>
      </c>
      <c r="G215" s="16">
        <v>2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15</v>
      </c>
      <c r="T215" s="16">
        <v>40</v>
      </c>
      <c r="U215" s="16">
        <v>11</v>
      </c>
      <c r="V215" s="16">
        <v>4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17.600000000000001</v>
      </c>
      <c r="AG215" s="16">
        <v>21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1.4">
      <c r="A216" s="16" t="s">
        <v>150</v>
      </c>
      <c r="B216" s="16">
        <v>66</v>
      </c>
      <c r="C216" s="16">
        <v>4</v>
      </c>
      <c r="D216" s="16">
        <v>52</v>
      </c>
      <c r="E216" s="16">
        <v>0</v>
      </c>
      <c r="F216" s="16">
        <v>7</v>
      </c>
      <c r="G216" s="16">
        <v>2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1</v>
      </c>
      <c r="S216" s="16">
        <v>17</v>
      </c>
      <c r="T216" s="16">
        <v>37</v>
      </c>
      <c r="U216" s="16">
        <v>10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17.100000000000001</v>
      </c>
      <c r="AG216" s="16">
        <v>20.5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5272</v>
      </c>
      <c r="C217" s="17">
        <v>194</v>
      </c>
      <c r="D217" s="17">
        <v>4443</v>
      </c>
      <c r="E217" s="17">
        <v>38</v>
      </c>
      <c r="F217" s="17">
        <v>515</v>
      </c>
      <c r="G217" s="17">
        <v>27</v>
      </c>
      <c r="H217" s="17">
        <v>16</v>
      </c>
      <c r="I217" s="17">
        <v>11</v>
      </c>
      <c r="J217" s="17">
        <v>16</v>
      </c>
      <c r="K217" s="17">
        <v>1</v>
      </c>
      <c r="L217" s="17">
        <v>11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417</v>
      </c>
      <c r="S217" s="17">
        <v>2135</v>
      </c>
      <c r="T217" s="17">
        <v>2324</v>
      </c>
      <c r="U217" s="17">
        <v>350</v>
      </c>
      <c r="V217" s="17">
        <v>32</v>
      </c>
      <c r="W217" s="17">
        <v>7</v>
      </c>
      <c r="X217" s="17">
        <v>2</v>
      </c>
      <c r="Y217" s="17">
        <v>0</v>
      </c>
      <c r="Z217" s="17">
        <v>2</v>
      </c>
      <c r="AA217" s="17">
        <v>0</v>
      </c>
      <c r="AB217" s="17">
        <v>2</v>
      </c>
      <c r="AC217" s="17">
        <v>1</v>
      </c>
      <c r="AD217" s="17">
        <v>0</v>
      </c>
      <c r="AE217" s="17">
        <v>0</v>
      </c>
      <c r="AF217" s="17">
        <v>15.2</v>
      </c>
      <c r="AG217" s="17">
        <v>18.600000000000001</v>
      </c>
      <c r="AH217" s="17">
        <v>14</v>
      </c>
      <c r="AI217" s="17">
        <v>0.26600000000000001</v>
      </c>
      <c r="AJ217" s="17">
        <v>14</v>
      </c>
      <c r="AK217" s="17">
        <v>0.26600000000000001</v>
      </c>
      <c r="AL217" s="17">
        <v>14</v>
      </c>
      <c r="AM217" s="17">
        <v>0.26600000000000001</v>
      </c>
      <c r="AN217" s="17" t="s">
        <v>29</v>
      </c>
    </row>
    <row r="218" spans="1:40" s="17" customFormat="1" ht="12">
      <c r="A218" s="17" t="s">
        <v>152</v>
      </c>
      <c r="B218" s="17">
        <v>6825</v>
      </c>
      <c r="C218" s="17">
        <v>337</v>
      </c>
      <c r="D218" s="17">
        <v>5693</v>
      </c>
      <c r="E218" s="17">
        <v>65</v>
      </c>
      <c r="F218" s="17">
        <v>621</v>
      </c>
      <c r="G218" s="17">
        <v>31</v>
      </c>
      <c r="H218" s="17">
        <v>23</v>
      </c>
      <c r="I218" s="17">
        <v>14</v>
      </c>
      <c r="J218" s="17">
        <v>18</v>
      </c>
      <c r="K218" s="17">
        <v>2</v>
      </c>
      <c r="L218" s="17">
        <v>21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468</v>
      </c>
      <c r="S218" s="17">
        <v>2581</v>
      </c>
      <c r="T218" s="17">
        <v>3131</v>
      </c>
      <c r="U218" s="17">
        <v>554</v>
      </c>
      <c r="V218" s="17">
        <v>71</v>
      </c>
      <c r="W218" s="17">
        <v>11</v>
      </c>
      <c r="X218" s="17">
        <v>3</v>
      </c>
      <c r="Y218" s="17">
        <v>0</v>
      </c>
      <c r="Z218" s="17">
        <v>3</v>
      </c>
      <c r="AA218" s="17">
        <v>0</v>
      </c>
      <c r="AB218" s="17">
        <v>2</v>
      </c>
      <c r="AC218" s="17">
        <v>1</v>
      </c>
      <c r="AD218" s="17">
        <v>0</v>
      </c>
      <c r="AE218" s="17">
        <v>0</v>
      </c>
      <c r="AF218" s="17">
        <v>15.5</v>
      </c>
      <c r="AG218" s="17">
        <v>19</v>
      </c>
      <c r="AH218" s="17">
        <v>20</v>
      </c>
      <c r="AI218" s="17">
        <v>0.29299999999999998</v>
      </c>
      <c r="AJ218" s="17">
        <v>20</v>
      </c>
      <c r="AK218" s="17">
        <v>0.29299999999999998</v>
      </c>
      <c r="AL218" s="17">
        <v>20</v>
      </c>
      <c r="AM218" s="17">
        <v>0.29299999999999998</v>
      </c>
      <c r="AN218" s="17" t="s">
        <v>29</v>
      </c>
    </row>
    <row r="219" spans="1:40" s="17" customFormat="1" ht="12">
      <c r="A219" s="17" t="s">
        <v>153</v>
      </c>
      <c r="B219" s="17">
        <v>7431</v>
      </c>
      <c r="C219" s="17">
        <v>381</v>
      </c>
      <c r="D219" s="17">
        <v>6193</v>
      </c>
      <c r="E219" s="17">
        <v>73</v>
      </c>
      <c r="F219" s="17">
        <v>663</v>
      </c>
      <c r="G219" s="17">
        <v>37</v>
      </c>
      <c r="H219" s="17">
        <v>25</v>
      </c>
      <c r="I219" s="17">
        <v>15</v>
      </c>
      <c r="J219" s="17">
        <v>19</v>
      </c>
      <c r="K219" s="17">
        <v>3</v>
      </c>
      <c r="L219" s="17">
        <v>22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482</v>
      </c>
      <c r="S219" s="17">
        <v>2689</v>
      </c>
      <c r="T219" s="17">
        <v>3465</v>
      </c>
      <c r="U219" s="17">
        <v>683</v>
      </c>
      <c r="V219" s="17">
        <v>89</v>
      </c>
      <c r="W219" s="17">
        <v>13</v>
      </c>
      <c r="X219" s="17">
        <v>4</v>
      </c>
      <c r="Y219" s="17">
        <v>0</v>
      </c>
      <c r="Z219" s="17">
        <v>3</v>
      </c>
      <c r="AA219" s="17">
        <v>0</v>
      </c>
      <c r="AB219" s="17">
        <v>2</v>
      </c>
      <c r="AC219" s="17">
        <v>1</v>
      </c>
      <c r="AD219" s="17">
        <v>0</v>
      </c>
      <c r="AE219" s="17">
        <v>0</v>
      </c>
      <c r="AF219" s="17">
        <v>15.7</v>
      </c>
      <c r="AG219" s="17">
        <v>19.2</v>
      </c>
      <c r="AH219" s="17">
        <v>23</v>
      </c>
      <c r="AI219" s="17">
        <v>0.31</v>
      </c>
      <c r="AJ219" s="17">
        <v>23</v>
      </c>
      <c r="AK219" s="17">
        <v>0.31</v>
      </c>
      <c r="AL219" s="17">
        <v>23</v>
      </c>
      <c r="AM219" s="17">
        <v>0.31</v>
      </c>
      <c r="AN219" s="17" t="s">
        <v>29</v>
      </c>
    </row>
    <row r="220" spans="1:40" s="17" customFormat="1" ht="12">
      <c r="A220" s="17" t="s">
        <v>154</v>
      </c>
      <c r="B220" s="17">
        <v>7938</v>
      </c>
      <c r="C220" s="17">
        <v>406</v>
      </c>
      <c r="D220" s="17">
        <v>6585</v>
      </c>
      <c r="E220" s="17">
        <v>73</v>
      </c>
      <c r="F220" s="17">
        <v>744</v>
      </c>
      <c r="G220" s="17">
        <v>46</v>
      </c>
      <c r="H220" s="17">
        <v>25</v>
      </c>
      <c r="I220" s="17">
        <v>15</v>
      </c>
      <c r="J220" s="17">
        <v>19</v>
      </c>
      <c r="K220" s="17">
        <v>3</v>
      </c>
      <c r="L220" s="17">
        <v>22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488</v>
      </c>
      <c r="S220" s="17">
        <v>2744</v>
      </c>
      <c r="T220" s="17">
        <v>3767</v>
      </c>
      <c r="U220" s="17">
        <v>813</v>
      </c>
      <c r="V220" s="17">
        <v>102</v>
      </c>
      <c r="W220" s="17">
        <v>14</v>
      </c>
      <c r="X220" s="17">
        <v>4</v>
      </c>
      <c r="Y220" s="17">
        <v>0</v>
      </c>
      <c r="Z220" s="17">
        <v>3</v>
      </c>
      <c r="AA220" s="17">
        <v>0</v>
      </c>
      <c r="AB220" s="17">
        <v>2</v>
      </c>
      <c r="AC220" s="17">
        <v>1</v>
      </c>
      <c r="AD220" s="17">
        <v>0</v>
      </c>
      <c r="AE220" s="17">
        <v>0</v>
      </c>
      <c r="AF220" s="17">
        <v>15.9</v>
      </c>
      <c r="AG220" s="17">
        <v>19.5</v>
      </c>
      <c r="AH220" s="17">
        <v>24</v>
      </c>
      <c r="AI220" s="17">
        <v>0.30199999999999999</v>
      </c>
      <c r="AJ220" s="17">
        <v>24</v>
      </c>
      <c r="AK220" s="17">
        <v>0.30199999999999999</v>
      </c>
      <c r="AL220" s="17">
        <v>24</v>
      </c>
      <c r="AM220" s="17">
        <v>0.30199999999999999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1.4">
      <c r="A228" s="16" t="s">
        <v>55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6" t="s">
        <v>29</v>
      </c>
    </row>
    <row r="229" spans="1:40" s="16" customFormat="1" ht="11.4">
      <c r="A229" s="16" t="s">
        <v>56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6" t="s">
        <v>29</v>
      </c>
    </row>
    <row r="230" spans="1:40" s="16" customFormat="1" ht="11.4">
      <c r="A230" s="16" t="s">
        <v>57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6" t="s">
        <v>29</v>
      </c>
    </row>
    <row r="231" spans="1:40" s="16" customFormat="1" ht="11.4">
      <c r="A231" s="16" t="s">
        <v>58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6" t="s">
        <v>29</v>
      </c>
    </row>
    <row r="232" spans="1:40" s="16" customFormat="1" ht="11.4">
      <c r="A232" s="16" t="s">
        <v>59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6" t="s">
        <v>29</v>
      </c>
    </row>
    <row r="233" spans="1:40" s="16" customFormat="1" ht="11.4">
      <c r="A233" s="16" t="s">
        <v>60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6" t="s">
        <v>29</v>
      </c>
    </row>
    <row r="234" spans="1:40" s="16" customFormat="1" ht="11.4">
      <c r="A234" s="16" t="s">
        <v>61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6" t="s">
        <v>29</v>
      </c>
    </row>
    <row r="235" spans="1:40" s="16" customFormat="1" ht="11.4">
      <c r="A235" s="16" t="s">
        <v>62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6" t="s">
        <v>29</v>
      </c>
    </row>
    <row r="236" spans="1:40" s="16" customFormat="1" ht="11.4">
      <c r="A236" s="16" t="s">
        <v>63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6" t="s">
        <v>29</v>
      </c>
    </row>
    <row r="237" spans="1:40" s="16" customFormat="1" ht="11.4">
      <c r="A237" s="16" t="s">
        <v>64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6" t="s">
        <v>29</v>
      </c>
    </row>
    <row r="238" spans="1:40" s="16" customFormat="1" ht="11.4">
      <c r="A238" s="16" t="s">
        <v>65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6" t="s">
        <v>29</v>
      </c>
    </row>
    <row r="239" spans="1:40" s="16" customFormat="1" ht="11.4">
      <c r="A239" s="16" t="s">
        <v>66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6" t="s">
        <v>29</v>
      </c>
    </row>
    <row r="240" spans="1:40" s="16" customFormat="1" ht="11.4">
      <c r="A240" s="16" t="s">
        <v>67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6" t="s">
        <v>29</v>
      </c>
    </row>
    <row r="241" spans="1:40" s="16" customFormat="1" ht="11.4">
      <c r="A241" s="16" t="s">
        <v>68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6" t="s">
        <v>29</v>
      </c>
    </row>
    <row r="242" spans="1:40" s="16" customFormat="1" ht="11.4">
      <c r="A242" s="16" t="s">
        <v>69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6" t="s">
        <v>29</v>
      </c>
    </row>
    <row r="243" spans="1:40" s="16" customFormat="1" ht="11.4">
      <c r="A243" s="16" t="s">
        <v>70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6" t="s">
        <v>29</v>
      </c>
    </row>
    <row r="244" spans="1:40" s="16" customFormat="1" ht="11.4">
      <c r="A244" s="16" t="s">
        <v>71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6" t="s">
        <v>29</v>
      </c>
    </row>
    <row r="245" spans="1:40" s="16" customFormat="1" ht="11.4">
      <c r="A245" s="16" t="s">
        <v>72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6" t="s">
        <v>29</v>
      </c>
    </row>
    <row r="246" spans="1:40" s="16" customFormat="1" ht="11.4">
      <c r="A246" s="16" t="s">
        <v>73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6" t="s">
        <v>29</v>
      </c>
    </row>
    <row r="247" spans="1:40" s="16" customFormat="1" ht="11.4">
      <c r="A247" s="16" t="s">
        <v>74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6" t="s">
        <v>29</v>
      </c>
    </row>
    <row r="248" spans="1:40" s="16" customFormat="1" ht="11.4">
      <c r="A248" s="16" t="s">
        <v>75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6" t="s">
        <v>29</v>
      </c>
    </row>
    <row r="249" spans="1:40" s="16" customFormat="1" ht="11.4">
      <c r="A249" s="16" t="s">
        <v>76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6" t="s">
        <v>29</v>
      </c>
    </row>
    <row r="250" spans="1:40" s="16" customFormat="1" ht="11.4">
      <c r="A250" s="16" t="s">
        <v>77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6" t="s">
        <v>29</v>
      </c>
    </row>
    <row r="251" spans="1:40" s="16" customFormat="1" ht="11.4">
      <c r="A251" s="16" t="s">
        <v>78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6" t="s">
        <v>29</v>
      </c>
    </row>
    <row r="252" spans="1:40" s="16" customFormat="1" ht="11.4">
      <c r="A252" s="16" t="s">
        <v>79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6" t="s">
        <v>29</v>
      </c>
    </row>
    <row r="253" spans="1:40" s="16" customFormat="1" ht="11.4">
      <c r="A253" s="16" t="s">
        <v>80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6" t="s">
        <v>29</v>
      </c>
    </row>
    <row r="254" spans="1:40" s="16" customFormat="1" ht="11.4">
      <c r="A254" s="16" t="s">
        <v>81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6" t="s">
        <v>29</v>
      </c>
    </row>
    <row r="255" spans="1:40" s="16" customFormat="1" ht="11.4">
      <c r="A255" s="16" t="s">
        <v>82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6" t="s">
        <v>29</v>
      </c>
    </row>
    <row r="256" spans="1:40" s="16" customFormat="1" ht="11.4">
      <c r="A256" s="16" t="s">
        <v>83</v>
      </c>
      <c r="B256" s="16">
        <v>64</v>
      </c>
      <c r="C256" s="16">
        <v>1</v>
      </c>
      <c r="D256" s="16">
        <v>60</v>
      </c>
      <c r="E256" s="16">
        <v>2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2</v>
      </c>
      <c r="S256" s="16">
        <v>14</v>
      </c>
      <c r="T256" s="16">
        <v>25</v>
      </c>
      <c r="U256" s="16">
        <v>23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18.2</v>
      </c>
      <c r="AG256" s="16">
        <v>22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1.4">
      <c r="A257" s="16" t="s">
        <v>84</v>
      </c>
      <c r="B257" s="16">
        <v>98</v>
      </c>
      <c r="C257" s="16">
        <v>4</v>
      </c>
      <c r="D257" s="16">
        <v>81</v>
      </c>
      <c r="E257" s="16">
        <v>0</v>
      </c>
      <c r="F257" s="16">
        <v>7</v>
      </c>
      <c r="G257" s="16">
        <v>3</v>
      </c>
      <c r="H257" s="16">
        <v>0</v>
      </c>
      <c r="I257" s="16">
        <v>0</v>
      </c>
      <c r="J257" s="16">
        <v>3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</v>
      </c>
      <c r="S257" s="16">
        <v>18</v>
      </c>
      <c r="T257" s="16">
        <v>60</v>
      </c>
      <c r="U257" s="16">
        <v>18</v>
      </c>
      <c r="V257" s="16">
        <v>0</v>
      </c>
      <c r="W257" s="16">
        <v>1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</v>
      </c>
      <c r="AG257" s="16">
        <v>20.6</v>
      </c>
      <c r="AH257" s="16">
        <v>1</v>
      </c>
      <c r="AI257" s="16">
        <v>1.02</v>
      </c>
      <c r="AJ257" s="16">
        <v>1</v>
      </c>
      <c r="AK257" s="16">
        <v>1.02</v>
      </c>
      <c r="AL257" s="16">
        <v>1</v>
      </c>
      <c r="AM257" s="16">
        <v>1.02</v>
      </c>
      <c r="AN257" s="16" t="s">
        <v>29</v>
      </c>
    </row>
    <row r="258" spans="1:40" s="16" customFormat="1" ht="11.4">
      <c r="A258" s="16" t="s">
        <v>85</v>
      </c>
      <c r="B258" s="16">
        <v>95</v>
      </c>
      <c r="C258" s="16">
        <v>4</v>
      </c>
      <c r="D258" s="16">
        <v>81</v>
      </c>
      <c r="E258" s="16">
        <v>3</v>
      </c>
      <c r="F258" s="16">
        <v>7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3</v>
      </c>
      <c r="S258" s="16">
        <v>19</v>
      </c>
      <c r="T258" s="16">
        <v>63</v>
      </c>
      <c r="U258" s="16">
        <v>9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16.8</v>
      </c>
      <c r="AG258" s="16">
        <v>19.7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 t="s">
        <v>29</v>
      </c>
    </row>
    <row r="259" spans="1:40" s="16" customFormat="1" ht="11.4">
      <c r="A259" s="16" t="s">
        <v>86</v>
      </c>
      <c r="B259" s="16">
        <v>106</v>
      </c>
      <c r="C259" s="16">
        <v>0</v>
      </c>
      <c r="D259" s="16">
        <v>97</v>
      </c>
      <c r="E259" s="16">
        <v>1</v>
      </c>
      <c r="F259" s="16">
        <v>8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15</v>
      </c>
      <c r="S259" s="16">
        <v>20</v>
      </c>
      <c r="T259" s="16">
        <v>57</v>
      </c>
      <c r="U259" s="16">
        <v>14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15.9</v>
      </c>
      <c r="AG259" s="16">
        <v>20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 t="s">
        <v>29</v>
      </c>
    </row>
    <row r="260" spans="1:40" s="16" customFormat="1" ht="11.4">
      <c r="A260" s="16" t="s">
        <v>87</v>
      </c>
      <c r="B260" s="16">
        <v>124</v>
      </c>
      <c r="C260" s="16">
        <v>4</v>
      </c>
      <c r="D260" s="16">
        <v>107</v>
      </c>
      <c r="E260" s="16">
        <v>0</v>
      </c>
      <c r="F260" s="16">
        <v>8</v>
      </c>
      <c r="G260" s="16">
        <v>4</v>
      </c>
      <c r="H260" s="16">
        <v>0</v>
      </c>
      <c r="I260" s="16">
        <v>0</v>
      </c>
      <c r="J260" s="16">
        <v>0</v>
      </c>
      <c r="K260" s="16">
        <v>0</v>
      </c>
      <c r="L260" s="16">
        <v>1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3</v>
      </c>
      <c r="S260" s="16">
        <v>18</v>
      </c>
      <c r="T260" s="16">
        <v>68</v>
      </c>
      <c r="U260" s="16">
        <v>32</v>
      </c>
      <c r="V260" s="16">
        <v>1</v>
      </c>
      <c r="W260" s="16">
        <v>1</v>
      </c>
      <c r="X260" s="16">
        <v>1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17.8</v>
      </c>
      <c r="AG260" s="16">
        <v>20.9</v>
      </c>
      <c r="AH260" s="16">
        <v>2</v>
      </c>
      <c r="AI260" s="16">
        <v>1.613</v>
      </c>
      <c r="AJ260" s="16">
        <v>2</v>
      </c>
      <c r="AK260" s="16">
        <v>1.613</v>
      </c>
      <c r="AL260" s="16">
        <v>2</v>
      </c>
      <c r="AM260" s="16">
        <v>1.613</v>
      </c>
      <c r="AN260" s="16" t="s">
        <v>29</v>
      </c>
    </row>
    <row r="261" spans="1:40" s="16" customFormat="1" ht="11.4">
      <c r="A261" s="16" t="s">
        <v>88</v>
      </c>
      <c r="B261" s="16">
        <v>134</v>
      </c>
      <c r="C261" s="16">
        <v>4</v>
      </c>
      <c r="D261" s="16">
        <v>118</v>
      </c>
      <c r="E261" s="16">
        <v>0</v>
      </c>
      <c r="F261" s="16">
        <v>7</v>
      </c>
      <c r="G261" s="16">
        <v>3</v>
      </c>
      <c r="H261" s="16">
        <v>0</v>
      </c>
      <c r="I261" s="16">
        <v>0</v>
      </c>
      <c r="J261" s="16">
        <v>1</v>
      </c>
      <c r="K261" s="16">
        <v>0</v>
      </c>
      <c r="L261" s="16">
        <v>1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34</v>
      </c>
      <c r="T261" s="16">
        <v>79</v>
      </c>
      <c r="U261" s="16">
        <v>19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</v>
      </c>
      <c r="AG261" s="16">
        <v>20.100000000000001</v>
      </c>
      <c r="AH261" s="16">
        <v>1</v>
      </c>
      <c r="AI261" s="16">
        <v>0.746</v>
      </c>
      <c r="AJ261" s="16">
        <v>1</v>
      </c>
      <c r="AK261" s="16">
        <v>0.746</v>
      </c>
      <c r="AL261" s="16">
        <v>1</v>
      </c>
      <c r="AM261" s="16">
        <v>0.746</v>
      </c>
      <c r="AN261" s="16" t="s">
        <v>29</v>
      </c>
    </row>
    <row r="262" spans="1:40" s="16" customFormat="1" ht="11.4">
      <c r="A262" s="16" t="s">
        <v>89</v>
      </c>
      <c r="B262" s="16">
        <v>126</v>
      </c>
      <c r="C262" s="16">
        <v>3</v>
      </c>
      <c r="D262" s="16">
        <v>110</v>
      </c>
      <c r="E262" s="16">
        <v>1</v>
      </c>
      <c r="F262" s="16">
        <v>9</v>
      </c>
      <c r="G262" s="16">
        <v>1</v>
      </c>
      <c r="H262" s="16">
        <v>1</v>
      </c>
      <c r="I262" s="16">
        <v>0</v>
      </c>
      <c r="J262" s="16">
        <v>0</v>
      </c>
      <c r="K262" s="16">
        <v>1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</v>
      </c>
      <c r="S262" s="16">
        <v>35</v>
      </c>
      <c r="T262" s="16">
        <v>72</v>
      </c>
      <c r="U262" s="16">
        <v>16</v>
      </c>
      <c r="V262" s="16">
        <v>0</v>
      </c>
      <c r="W262" s="16">
        <v>2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16.899999999999999</v>
      </c>
      <c r="AG262" s="16">
        <v>19.8</v>
      </c>
      <c r="AH262" s="16">
        <v>2</v>
      </c>
      <c r="AI262" s="16">
        <v>1.587</v>
      </c>
      <c r="AJ262" s="16">
        <v>2</v>
      </c>
      <c r="AK262" s="16">
        <v>1.587</v>
      </c>
      <c r="AL262" s="16">
        <v>2</v>
      </c>
      <c r="AM262" s="16">
        <v>1.587</v>
      </c>
      <c r="AN262" s="16" t="s">
        <v>29</v>
      </c>
    </row>
    <row r="263" spans="1:40" s="16" customFormat="1" ht="11.4">
      <c r="A263" s="16" t="s">
        <v>90</v>
      </c>
      <c r="B263" s="16">
        <v>115</v>
      </c>
      <c r="C263" s="16">
        <v>8</v>
      </c>
      <c r="D263" s="16">
        <v>92</v>
      </c>
      <c r="E263" s="16">
        <v>1</v>
      </c>
      <c r="F263" s="16">
        <v>13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25</v>
      </c>
      <c r="T263" s="16">
        <v>71</v>
      </c>
      <c r="U263" s="16">
        <v>17</v>
      </c>
      <c r="V263" s="16">
        <v>1</v>
      </c>
      <c r="W263" s="16">
        <v>1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17.399999999999999</v>
      </c>
      <c r="AG263" s="16">
        <v>20.100000000000001</v>
      </c>
      <c r="AH263" s="16">
        <v>1</v>
      </c>
      <c r="AI263" s="16">
        <v>0.87</v>
      </c>
      <c r="AJ263" s="16">
        <v>1</v>
      </c>
      <c r="AK263" s="16">
        <v>0.87</v>
      </c>
      <c r="AL263" s="16">
        <v>1</v>
      </c>
      <c r="AM263" s="16">
        <v>0.87</v>
      </c>
      <c r="AN263" s="16" t="s">
        <v>29</v>
      </c>
    </row>
    <row r="264" spans="1:40" s="16" customFormat="1" ht="11.4">
      <c r="A264" s="16" t="s">
        <v>91</v>
      </c>
      <c r="B264" s="16">
        <v>135</v>
      </c>
      <c r="C264" s="16">
        <v>2</v>
      </c>
      <c r="D264" s="16">
        <v>125</v>
      </c>
      <c r="E264" s="16">
        <v>0</v>
      </c>
      <c r="F264" s="16">
        <v>6</v>
      </c>
      <c r="G264" s="16">
        <v>1</v>
      </c>
      <c r="H264" s="16">
        <v>0</v>
      </c>
      <c r="I264" s="16">
        <v>1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39</v>
      </c>
      <c r="T264" s="16">
        <v>68</v>
      </c>
      <c r="U264" s="16">
        <v>25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17.2</v>
      </c>
      <c r="AG264" s="16">
        <v>20.6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 t="s">
        <v>29</v>
      </c>
    </row>
    <row r="265" spans="1:40" s="16" customFormat="1" ht="11.4">
      <c r="A265" s="16" t="s">
        <v>92</v>
      </c>
      <c r="B265" s="16">
        <v>97</v>
      </c>
      <c r="C265" s="16">
        <v>1</v>
      </c>
      <c r="D265" s="16">
        <v>83</v>
      </c>
      <c r="E265" s="16">
        <v>0</v>
      </c>
      <c r="F265" s="16">
        <v>11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7</v>
      </c>
      <c r="T265" s="16">
        <v>72</v>
      </c>
      <c r="U265" s="16">
        <v>18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18.3</v>
      </c>
      <c r="AG265" s="16">
        <v>20.3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 t="s">
        <v>29</v>
      </c>
    </row>
    <row r="266" spans="1:40" s="16" customFormat="1" ht="11.4">
      <c r="A266" s="16" t="s">
        <v>93</v>
      </c>
      <c r="B266" s="16">
        <v>108</v>
      </c>
      <c r="C266" s="16">
        <v>3</v>
      </c>
      <c r="D266" s="16">
        <v>88</v>
      </c>
      <c r="E266" s="16">
        <v>1</v>
      </c>
      <c r="F266" s="16">
        <v>13</v>
      </c>
      <c r="G266" s="16">
        <v>1</v>
      </c>
      <c r="H266" s="16">
        <v>2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1</v>
      </c>
      <c r="S266" s="16">
        <v>13</v>
      </c>
      <c r="T266" s="16">
        <v>59</v>
      </c>
      <c r="U266" s="16">
        <v>32</v>
      </c>
      <c r="V266" s="16">
        <v>1</v>
      </c>
      <c r="W266" s="16">
        <v>2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18.399999999999999</v>
      </c>
      <c r="AG266" s="16">
        <v>21.9</v>
      </c>
      <c r="AH266" s="16">
        <v>2</v>
      </c>
      <c r="AI266" s="16">
        <v>1.8520000000000001</v>
      </c>
      <c r="AJ266" s="16">
        <v>2</v>
      </c>
      <c r="AK266" s="16">
        <v>1.8520000000000001</v>
      </c>
      <c r="AL266" s="16">
        <v>2</v>
      </c>
      <c r="AM266" s="16">
        <v>1.8520000000000001</v>
      </c>
      <c r="AN266" s="16" t="s">
        <v>29</v>
      </c>
    </row>
    <row r="267" spans="1:40" s="16" customFormat="1" ht="11.4">
      <c r="A267" s="16" t="s">
        <v>94</v>
      </c>
      <c r="B267" s="16">
        <v>104</v>
      </c>
      <c r="C267" s="16">
        <v>1</v>
      </c>
      <c r="D267" s="16">
        <v>85</v>
      </c>
      <c r="E267" s="16">
        <v>0</v>
      </c>
      <c r="F267" s="16">
        <v>13</v>
      </c>
      <c r="G267" s="16">
        <v>5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2</v>
      </c>
      <c r="S267" s="16">
        <v>18</v>
      </c>
      <c r="T267" s="16">
        <v>64</v>
      </c>
      <c r="U267" s="16">
        <v>20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17.3</v>
      </c>
      <c r="AG267" s="16">
        <v>20.3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 t="s">
        <v>29</v>
      </c>
    </row>
    <row r="268" spans="1:40" s="16" customFormat="1" ht="11.4">
      <c r="A268" s="16" t="s">
        <v>95</v>
      </c>
      <c r="B268" s="16">
        <v>104</v>
      </c>
      <c r="C268" s="16">
        <v>3</v>
      </c>
      <c r="D268" s="16">
        <v>90</v>
      </c>
      <c r="E268" s="16">
        <v>0</v>
      </c>
      <c r="F268" s="16">
        <v>11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3</v>
      </c>
      <c r="S268" s="16">
        <v>16</v>
      </c>
      <c r="T268" s="16">
        <v>59</v>
      </c>
      <c r="U268" s="16">
        <v>25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17.899999999999999</v>
      </c>
      <c r="AG268" s="16">
        <v>20.8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 t="s">
        <v>29</v>
      </c>
    </row>
    <row r="269" spans="1:40" s="16" customFormat="1" ht="11.4">
      <c r="A269" s="16" t="s">
        <v>96</v>
      </c>
      <c r="B269" s="16">
        <v>85</v>
      </c>
      <c r="C269" s="16">
        <v>4</v>
      </c>
      <c r="D269" s="16">
        <v>68</v>
      </c>
      <c r="E269" s="16">
        <v>0</v>
      </c>
      <c r="F269" s="16">
        <v>10</v>
      </c>
      <c r="G269" s="16">
        <v>2</v>
      </c>
      <c r="H269" s="16">
        <v>0</v>
      </c>
      <c r="I269" s="16">
        <v>1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2</v>
      </c>
      <c r="S269" s="16">
        <v>7</v>
      </c>
      <c r="T269" s="16">
        <v>55</v>
      </c>
      <c r="U269" s="16">
        <v>21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18.3</v>
      </c>
      <c r="AG269" s="16">
        <v>20.9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 t="s">
        <v>29</v>
      </c>
    </row>
    <row r="270" spans="1:40" s="16" customFormat="1" ht="11.4">
      <c r="A270" s="16" t="s">
        <v>97</v>
      </c>
      <c r="B270" s="16">
        <v>125</v>
      </c>
      <c r="C270" s="16">
        <v>2</v>
      </c>
      <c r="D270" s="16">
        <v>101</v>
      </c>
      <c r="E270" s="16">
        <v>1</v>
      </c>
      <c r="F270" s="16">
        <v>19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1</v>
      </c>
      <c r="S270" s="16">
        <v>30</v>
      </c>
      <c r="T270" s="16">
        <v>67</v>
      </c>
      <c r="U270" s="16">
        <v>25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17.3</v>
      </c>
      <c r="AG270" s="16">
        <v>20.6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 t="s">
        <v>29</v>
      </c>
    </row>
    <row r="271" spans="1:40" s="16" customFormat="1" ht="11.4">
      <c r="A271" s="16" t="s">
        <v>98</v>
      </c>
      <c r="B271" s="16">
        <v>109</v>
      </c>
      <c r="C271" s="16">
        <v>2</v>
      </c>
      <c r="D271" s="16">
        <v>93</v>
      </c>
      <c r="E271" s="16">
        <v>0</v>
      </c>
      <c r="F271" s="16">
        <v>12</v>
      </c>
      <c r="G271" s="16">
        <v>2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20</v>
      </c>
      <c r="S271" s="16">
        <v>7</v>
      </c>
      <c r="T271" s="16">
        <v>56</v>
      </c>
      <c r="U271" s="16">
        <v>25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16.3</v>
      </c>
      <c r="AG271" s="16">
        <v>20.9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29</v>
      </c>
    </row>
    <row r="272" spans="1:40" s="16" customFormat="1" ht="11.4">
      <c r="A272" s="16" t="s">
        <v>99</v>
      </c>
      <c r="B272" s="16">
        <v>99</v>
      </c>
      <c r="C272" s="16">
        <v>1</v>
      </c>
      <c r="D272" s="16">
        <v>73</v>
      </c>
      <c r="E272" s="16">
        <v>0</v>
      </c>
      <c r="F272" s="16">
        <v>24</v>
      </c>
      <c r="G272" s="16">
        <v>0</v>
      </c>
      <c r="H272" s="16">
        <v>0</v>
      </c>
      <c r="I272" s="16">
        <v>1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5</v>
      </c>
      <c r="S272" s="16">
        <v>13</v>
      </c>
      <c r="T272" s="16">
        <v>65</v>
      </c>
      <c r="U272" s="16">
        <v>16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17</v>
      </c>
      <c r="AG272" s="16">
        <v>20.399999999999999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 t="s">
        <v>29</v>
      </c>
    </row>
    <row r="273" spans="1:40" s="16" customFormat="1" ht="11.4">
      <c r="A273" s="16" t="s">
        <v>100</v>
      </c>
      <c r="B273" s="16">
        <v>97</v>
      </c>
      <c r="C273" s="16">
        <v>3</v>
      </c>
      <c r="D273" s="16">
        <v>85</v>
      </c>
      <c r="E273" s="16">
        <v>0</v>
      </c>
      <c r="F273" s="16">
        <v>6</v>
      </c>
      <c r="G273" s="16">
        <v>0</v>
      </c>
      <c r="H273" s="16">
        <v>1</v>
      </c>
      <c r="I273" s="16">
        <v>1</v>
      </c>
      <c r="J273" s="16">
        <v>1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3</v>
      </c>
      <c r="S273" s="16">
        <v>24</v>
      </c>
      <c r="T273" s="16">
        <v>51</v>
      </c>
      <c r="U273" s="16">
        <v>17</v>
      </c>
      <c r="V273" s="16">
        <v>2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16.899999999999999</v>
      </c>
      <c r="AG273" s="16">
        <v>21.1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 t="s">
        <v>29</v>
      </c>
    </row>
    <row r="274" spans="1:40" s="16" customFormat="1" ht="11.4">
      <c r="A274" s="16" t="s">
        <v>101</v>
      </c>
      <c r="B274" s="16">
        <v>95</v>
      </c>
      <c r="C274" s="16">
        <v>4</v>
      </c>
      <c r="D274" s="16">
        <v>74</v>
      </c>
      <c r="E274" s="16">
        <v>0</v>
      </c>
      <c r="F274" s="16">
        <v>13</v>
      </c>
      <c r="G274" s="16">
        <v>4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21</v>
      </c>
      <c r="T274" s="16">
        <v>51</v>
      </c>
      <c r="U274" s="16">
        <v>21</v>
      </c>
      <c r="V274" s="16">
        <v>2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17.8</v>
      </c>
      <c r="AG274" s="16">
        <v>21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 t="s">
        <v>29</v>
      </c>
    </row>
    <row r="275" spans="1:40" s="16" customFormat="1" ht="11.4">
      <c r="A275" s="16" t="s">
        <v>102</v>
      </c>
      <c r="B275" s="16">
        <v>119</v>
      </c>
      <c r="C275" s="16">
        <v>3</v>
      </c>
      <c r="D275" s="16">
        <v>101</v>
      </c>
      <c r="E275" s="16">
        <v>0</v>
      </c>
      <c r="F275" s="16">
        <v>14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1</v>
      </c>
      <c r="S275" s="16">
        <v>18</v>
      </c>
      <c r="T275" s="16">
        <v>83</v>
      </c>
      <c r="U275" s="16">
        <v>16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17.2</v>
      </c>
      <c r="AG275" s="16">
        <v>19.899999999999999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 t="s">
        <v>29</v>
      </c>
    </row>
    <row r="276" spans="1:40" s="16" customFormat="1" ht="11.4">
      <c r="A276" s="16" t="s">
        <v>103</v>
      </c>
      <c r="B276" s="16">
        <v>119</v>
      </c>
      <c r="C276" s="16">
        <v>4</v>
      </c>
      <c r="D276" s="16">
        <v>95</v>
      </c>
      <c r="E276" s="16">
        <v>2</v>
      </c>
      <c r="F276" s="16">
        <v>14</v>
      </c>
      <c r="G276" s="16">
        <v>3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26</v>
      </c>
      <c r="T276" s="16">
        <v>72</v>
      </c>
      <c r="U276" s="16">
        <v>18</v>
      </c>
      <c r="V276" s="16">
        <v>2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17.399999999999999</v>
      </c>
      <c r="AG276" s="16">
        <v>20.399999999999999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 t="s">
        <v>29</v>
      </c>
    </row>
    <row r="277" spans="1:40" s="16" customFormat="1" ht="11.4">
      <c r="A277" s="16" t="s">
        <v>104</v>
      </c>
      <c r="B277" s="16">
        <v>133</v>
      </c>
      <c r="C277" s="16">
        <v>5</v>
      </c>
      <c r="D277" s="16">
        <v>109</v>
      </c>
      <c r="E277" s="16">
        <v>1</v>
      </c>
      <c r="F277" s="16">
        <v>16</v>
      </c>
      <c r="G277" s="16">
        <v>0</v>
      </c>
      <c r="H277" s="16">
        <v>1</v>
      </c>
      <c r="I277" s="16">
        <v>0</v>
      </c>
      <c r="J277" s="16">
        <v>0</v>
      </c>
      <c r="K277" s="16">
        <v>0</v>
      </c>
      <c r="L277" s="16">
        <v>1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20</v>
      </c>
      <c r="T277" s="16">
        <v>86</v>
      </c>
      <c r="U277" s="16">
        <v>25</v>
      </c>
      <c r="V277" s="16">
        <v>2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17.8</v>
      </c>
      <c r="AG277" s="16">
        <v>20.5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 t="s">
        <v>29</v>
      </c>
    </row>
    <row r="278" spans="1:40" s="16" customFormat="1" ht="11.4">
      <c r="A278" s="16" t="s">
        <v>105</v>
      </c>
      <c r="B278" s="16">
        <v>125</v>
      </c>
      <c r="C278" s="16">
        <v>4</v>
      </c>
      <c r="D278" s="16">
        <v>107</v>
      </c>
      <c r="E278" s="16">
        <v>0</v>
      </c>
      <c r="F278" s="16">
        <v>13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3</v>
      </c>
      <c r="S278" s="16">
        <v>19</v>
      </c>
      <c r="T278" s="16">
        <v>73</v>
      </c>
      <c r="U278" s="16">
        <v>29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17.7</v>
      </c>
      <c r="AG278" s="16">
        <v>20.9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 t="s">
        <v>29</v>
      </c>
    </row>
    <row r="279" spans="1:40" s="16" customFormat="1" ht="11.4">
      <c r="A279" s="16" t="s">
        <v>106</v>
      </c>
      <c r="B279" s="16">
        <v>126</v>
      </c>
      <c r="C279" s="16">
        <v>8</v>
      </c>
      <c r="D279" s="16">
        <v>107</v>
      </c>
      <c r="E279" s="16">
        <v>1</v>
      </c>
      <c r="F279" s="16">
        <v>10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3</v>
      </c>
      <c r="S279" s="16">
        <v>37</v>
      </c>
      <c r="T279" s="16">
        <v>64</v>
      </c>
      <c r="U279" s="16">
        <v>22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16.600000000000001</v>
      </c>
      <c r="AG279" s="16">
        <v>20.2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 t="s">
        <v>29</v>
      </c>
    </row>
    <row r="280" spans="1:40" s="16" customFormat="1" ht="11.4">
      <c r="A280" s="16" t="s">
        <v>107</v>
      </c>
      <c r="B280" s="16">
        <v>130</v>
      </c>
      <c r="C280" s="16">
        <v>8</v>
      </c>
      <c r="D280" s="16">
        <v>103</v>
      </c>
      <c r="E280" s="16">
        <v>1</v>
      </c>
      <c r="F280" s="16">
        <v>16</v>
      </c>
      <c r="G280" s="16">
        <v>0</v>
      </c>
      <c r="H280" s="16">
        <v>0</v>
      </c>
      <c r="I280" s="16">
        <v>1</v>
      </c>
      <c r="J280" s="16">
        <v>1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4</v>
      </c>
      <c r="S280" s="16">
        <v>19</v>
      </c>
      <c r="T280" s="16">
        <v>86</v>
      </c>
      <c r="U280" s="16">
        <v>18</v>
      </c>
      <c r="V280" s="16">
        <v>3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17.399999999999999</v>
      </c>
      <c r="AG280" s="16">
        <v>20.100000000000001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 t="s">
        <v>29</v>
      </c>
    </row>
    <row r="281" spans="1:40" s="16" customFormat="1" ht="11.4">
      <c r="A281" s="16" t="s">
        <v>108</v>
      </c>
      <c r="B281" s="16">
        <v>116</v>
      </c>
      <c r="C281" s="16">
        <v>6</v>
      </c>
      <c r="D281" s="16">
        <v>92</v>
      </c>
      <c r="E281" s="16">
        <v>1</v>
      </c>
      <c r="F281" s="16">
        <v>15</v>
      </c>
      <c r="G281" s="16">
        <v>0</v>
      </c>
      <c r="H281" s="16">
        <v>0</v>
      </c>
      <c r="I281" s="16">
        <v>1</v>
      </c>
      <c r="J281" s="16">
        <v>0</v>
      </c>
      <c r="K281" s="16">
        <v>0</v>
      </c>
      <c r="L281" s="16">
        <v>1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3</v>
      </c>
      <c r="S281" s="16">
        <v>14</v>
      </c>
      <c r="T281" s="16">
        <v>66</v>
      </c>
      <c r="U281" s="16">
        <v>26</v>
      </c>
      <c r="V281" s="16">
        <v>7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18.3</v>
      </c>
      <c r="AG281" s="16">
        <v>21.8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 t="s">
        <v>29</v>
      </c>
    </row>
    <row r="282" spans="1:40" s="16" customFormat="1" ht="11.4">
      <c r="A282" s="16" t="s">
        <v>109</v>
      </c>
      <c r="B282" s="16">
        <v>109</v>
      </c>
      <c r="C282" s="16">
        <v>6</v>
      </c>
      <c r="D282" s="16">
        <v>87</v>
      </c>
      <c r="E282" s="16">
        <v>0</v>
      </c>
      <c r="F282" s="16">
        <v>15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1</v>
      </c>
      <c r="S282" s="16">
        <v>20</v>
      </c>
      <c r="T282" s="16">
        <v>70</v>
      </c>
      <c r="U282" s="16">
        <v>17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17.3</v>
      </c>
      <c r="AG282" s="16">
        <v>20.5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 t="s">
        <v>29</v>
      </c>
    </row>
    <row r="283" spans="1:40" s="16" customFormat="1" ht="11.4">
      <c r="A283" s="16" t="s">
        <v>110</v>
      </c>
      <c r="B283" s="16">
        <v>130</v>
      </c>
      <c r="C283" s="16">
        <v>3</v>
      </c>
      <c r="D283" s="16">
        <v>107</v>
      </c>
      <c r="E283" s="16">
        <v>0</v>
      </c>
      <c r="F283" s="16">
        <v>19</v>
      </c>
      <c r="G283" s="16">
        <v>0</v>
      </c>
      <c r="H283" s="16">
        <v>0</v>
      </c>
      <c r="I283" s="16">
        <v>0</v>
      </c>
      <c r="J283" s="16">
        <v>1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25</v>
      </c>
      <c r="T283" s="16">
        <v>90</v>
      </c>
      <c r="U283" s="16">
        <v>13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17.2</v>
      </c>
      <c r="AG283" s="16">
        <v>19.600000000000001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 t="s">
        <v>29</v>
      </c>
    </row>
    <row r="284" spans="1:40" s="16" customFormat="1" ht="11.4">
      <c r="A284" s="16" t="s">
        <v>111</v>
      </c>
      <c r="B284" s="16">
        <v>158</v>
      </c>
      <c r="C284" s="16">
        <v>3</v>
      </c>
      <c r="D284" s="16">
        <v>130</v>
      </c>
      <c r="E284" s="16">
        <v>0</v>
      </c>
      <c r="F284" s="16">
        <v>24</v>
      </c>
      <c r="G284" s="16">
        <v>0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2</v>
      </c>
      <c r="S284" s="16">
        <v>33</v>
      </c>
      <c r="T284" s="16">
        <v>104</v>
      </c>
      <c r="U284" s="16">
        <v>19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17.100000000000001</v>
      </c>
      <c r="AG284" s="16">
        <v>19.8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 t="s">
        <v>29</v>
      </c>
    </row>
    <row r="285" spans="1:40" s="16" customFormat="1" ht="11.4">
      <c r="A285" s="16" t="s">
        <v>112</v>
      </c>
      <c r="B285" s="16">
        <v>148</v>
      </c>
      <c r="C285" s="16">
        <v>7</v>
      </c>
      <c r="D285" s="16">
        <v>115</v>
      </c>
      <c r="E285" s="16">
        <v>2</v>
      </c>
      <c r="F285" s="16">
        <v>23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4</v>
      </c>
      <c r="S285" s="16">
        <v>23</v>
      </c>
      <c r="T285" s="16">
        <v>90</v>
      </c>
      <c r="U285" s="16">
        <v>27</v>
      </c>
      <c r="V285" s="16">
        <v>3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17.7</v>
      </c>
      <c r="AG285" s="16">
        <v>21</v>
      </c>
      <c r="AH285" s="16">
        <v>1</v>
      </c>
      <c r="AI285" s="16">
        <v>0.67600000000000005</v>
      </c>
      <c r="AJ285" s="16">
        <v>1</v>
      </c>
      <c r="AK285" s="16">
        <v>0.67600000000000005</v>
      </c>
      <c r="AL285" s="16">
        <v>1</v>
      </c>
      <c r="AM285" s="16">
        <v>0.67600000000000005</v>
      </c>
      <c r="AN285" s="16" t="s">
        <v>29</v>
      </c>
    </row>
    <row r="286" spans="1:40" s="16" customFormat="1" ht="11.4">
      <c r="A286" s="16" t="s">
        <v>113</v>
      </c>
      <c r="B286" s="16">
        <v>155</v>
      </c>
      <c r="C286" s="16">
        <v>4</v>
      </c>
      <c r="D286" s="16">
        <v>132</v>
      </c>
      <c r="E286" s="16">
        <v>0</v>
      </c>
      <c r="F286" s="16">
        <v>18</v>
      </c>
      <c r="G286" s="16">
        <v>0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27</v>
      </c>
      <c r="T286" s="16">
        <v>97</v>
      </c>
      <c r="U286" s="16">
        <v>28</v>
      </c>
      <c r="V286" s="16">
        <v>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17.7</v>
      </c>
      <c r="AG286" s="16">
        <v>20.5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 t="s">
        <v>29</v>
      </c>
    </row>
    <row r="287" spans="1:40" s="16" customFormat="1" ht="11.4">
      <c r="A287" s="16" t="s">
        <v>114</v>
      </c>
      <c r="B287" s="16">
        <v>132</v>
      </c>
      <c r="C287" s="16">
        <v>4</v>
      </c>
      <c r="D287" s="16">
        <v>106</v>
      </c>
      <c r="E287" s="16">
        <v>2</v>
      </c>
      <c r="F287" s="16">
        <v>20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3</v>
      </c>
      <c r="S287" s="16">
        <v>47</v>
      </c>
      <c r="T287" s="16">
        <v>66</v>
      </c>
      <c r="U287" s="16">
        <v>15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16.399999999999999</v>
      </c>
      <c r="AG287" s="16">
        <v>19.600000000000001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 t="s">
        <v>29</v>
      </c>
    </row>
    <row r="288" spans="1:40" s="16" customFormat="1" ht="11.4">
      <c r="A288" s="16" t="s">
        <v>115</v>
      </c>
      <c r="B288" s="16">
        <v>131</v>
      </c>
      <c r="C288" s="16">
        <v>2</v>
      </c>
      <c r="D288" s="16">
        <v>110</v>
      </c>
      <c r="E288" s="16">
        <v>2</v>
      </c>
      <c r="F288" s="16">
        <v>16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3</v>
      </c>
      <c r="S288" s="16">
        <v>47</v>
      </c>
      <c r="T288" s="16">
        <v>60</v>
      </c>
      <c r="U288" s="16">
        <v>20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16.3</v>
      </c>
      <c r="AG288" s="16">
        <v>20.5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29</v>
      </c>
    </row>
    <row r="289" spans="1:40" s="16" customFormat="1" ht="11.4">
      <c r="A289" s="16" t="s">
        <v>116</v>
      </c>
      <c r="B289" s="16">
        <v>101</v>
      </c>
      <c r="C289" s="16">
        <v>6</v>
      </c>
      <c r="D289" s="16">
        <v>79</v>
      </c>
      <c r="E289" s="16">
        <v>1</v>
      </c>
      <c r="F289" s="16">
        <v>14</v>
      </c>
      <c r="G289" s="16">
        <v>0</v>
      </c>
      <c r="H289" s="16">
        <v>0</v>
      </c>
      <c r="I289" s="16">
        <v>0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2</v>
      </c>
      <c r="S289" s="16">
        <v>21</v>
      </c>
      <c r="T289" s="16">
        <v>56</v>
      </c>
      <c r="U289" s="16">
        <v>20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17.7</v>
      </c>
      <c r="AG289" s="16">
        <v>21.2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 t="s">
        <v>29</v>
      </c>
    </row>
    <row r="290" spans="1:40" s="16" customFormat="1" ht="11.4">
      <c r="A290" s="16" t="s">
        <v>117</v>
      </c>
      <c r="B290" s="16">
        <v>82</v>
      </c>
      <c r="C290" s="16">
        <v>4</v>
      </c>
      <c r="D290" s="16">
        <v>64</v>
      </c>
      <c r="E290" s="16">
        <v>1</v>
      </c>
      <c r="F290" s="16">
        <v>13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4</v>
      </c>
      <c r="S290" s="16">
        <v>22</v>
      </c>
      <c r="T290" s="16">
        <v>47</v>
      </c>
      <c r="U290" s="16">
        <v>8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16.3</v>
      </c>
      <c r="AG290" s="16">
        <v>19.5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 t="s">
        <v>29</v>
      </c>
    </row>
    <row r="291" spans="1:40" s="16" customFormat="1" ht="11.4">
      <c r="A291" s="16" t="s">
        <v>118</v>
      </c>
      <c r="B291" s="16">
        <v>116</v>
      </c>
      <c r="C291" s="16">
        <v>1</v>
      </c>
      <c r="D291" s="16">
        <v>100</v>
      </c>
      <c r="E291" s="16">
        <v>1</v>
      </c>
      <c r="F291" s="16">
        <v>14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27</v>
      </c>
      <c r="T291" s="16">
        <v>71</v>
      </c>
      <c r="U291" s="16">
        <v>15</v>
      </c>
      <c r="V291" s="16">
        <v>2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16.899999999999999</v>
      </c>
      <c r="AG291" s="16">
        <v>20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 t="s">
        <v>29</v>
      </c>
    </row>
    <row r="292" spans="1:40" s="16" customFormat="1" ht="11.4">
      <c r="A292" s="16" t="s">
        <v>119</v>
      </c>
      <c r="B292" s="16">
        <v>120</v>
      </c>
      <c r="C292" s="16">
        <v>5</v>
      </c>
      <c r="D292" s="16">
        <v>96</v>
      </c>
      <c r="E292" s="16">
        <v>1</v>
      </c>
      <c r="F292" s="16">
        <v>17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1</v>
      </c>
      <c r="S292" s="16">
        <v>30</v>
      </c>
      <c r="T292" s="16">
        <v>69</v>
      </c>
      <c r="U292" s="16">
        <v>18</v>
      </c>
      <c r="V292" s="16">
        <v>2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17.100000000000001</v>
      </c>
      <c r="AG292" s="16">
        <v>20.399999999999999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 t="s">
        <v>29</v>
      </c>
    </row>
    <row r="293" spans="1:40" s="16" customFormat="1" ht="11.4">
      <c r="A293" s="16" t="s">
        <v>120</v>
      </c>
      <c r="B293" s="16">
        <v>98</v>
      </c>
      <c r="C293" s="16">
        <v>3</v>
      </c>
      <c r="D293" s="16">
        <v>77</v>
      </c>
      <c r="E293" s="16">
        <v>2</v>
      </c>
      <c r="F293" s="16">
        <v>16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1</v>
      </c>
      <c r="S293" s="16">
        <v>21</v>
      </c>
      <c r="T293" s="16">
        <v>63</v>
      </c>
      <c r="U293" s="16">
        <v>13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16.899999999999999</v>
      </c>
      <c r="AG293" s="16">
        <v>19.899999999999999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 t="s">
        <v>29</v>
      </c>
    </row>
    <row r="294" spans="1:40" s="16" customFormat="1" ht="11.4">
      <c r="A294" s="16" t="s">
        <v>121</v>
      </c>
      <c r="B294" s="16">
        <v>132</v>
      </c>
      <c r="C294" s="16">
        <v>4</v>
      </c>
      <c r="D294" s="16">
        <v>107</v>
      </c>
      <c r="E294" s="16">
        <v>1</v>
      </c>
      <c r="F294" s="16">
        <v>18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1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8</v>
      </c>
      <c r="S294" s="16">
        <v>38</v>
      </c>
      <c r="T294" s="16">
        <v>74</v>
      </c>
      <c r="U294" s="16">
        <v>10</v>
      </c>
      <c r="V294" s="16">
        <v>1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16.100000000000001</v>
      </c>
      <c r="AG294" s="16">
        <v>18.600000000000001</v>
      </c>
      <c r="AH294" s="16">
        <v>1</v>
      </c>
      <c r="AI294" s="16">
        <v>0.75800000000000001</v>
      </c>
      <c r="AJ294" s="16">
        <v>1</v>
      </c>
      <c r="AK294" s="16">
        <v>0.75800000000000001</v>
      </c>
      <c r="AL294" s="16">
        <v>1</v>
      </c>
      <c r="AM294" s="16">
        <v>0.75800000000000001</v>
      </c>
      <c r="AN294" s="16" t="s">
        <v>29</v>
      </c>
    </row>
    <row r="295" spans="1:40" s="16" customFormat="1" ht="11.4">
      <c r="A295" s="16" t="s">
        <v>122</v>
      </c>
      <c r="B295" s="16">
        <v>108</v>
      </c>
      <c r="C295" s="16">
        <v>7</v>
      </c>
      <c r="D295" s="16">
        <v>85</v>
      </c>
      <c r="E295" s="16">
        <v>2</v>
      </c>
      <c r="F295" s="16">
        <v>14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4</v>
      </c>
      <c r="S295" s="16">
        <v>17</v>
      </c>
      <c r="T295" s="16">
        <v>74</v>
      </c>
      <c r="U295" s="16">
        <v>8</v>
      </c>
      <c r="V295" s="16">
        <v>2</v>
      </c>
      <c r="W295" s="16">
        <v>3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17.3</v>
      </c>
      <c r="AG295" s="16">
        <v>19.399999999999999</v>
      </c>
      <c r="AH295" s="16">
        <v>3</v>
      </c>
      <c r="AI295" s="16">
        <v>2.778</v>
      </c>
      <c r="AJ295" s="16">
        <v>3</v>
      </c>
      <c r="AK295" s="16">
        <v>2.778</v>
      </c>
      <c r="AL295" s="16">
        <v>3</v>
      </c>
      <c r="AM295" s="16">
        <v>2.778</v>
      </c>
      <c r="AN295" s="16" t="s">
        <v>29</v>
      </c>
    </row>
    <row r="296" spans="1:40" s="16" customFormat="1" ht="11.4">
      <c r="A296" s="16" t="s">
        <v>123</v>
      </c>
      <c r="B296" s="16">
        <v>145</v>
      </c>
      <c r="C296" s="16">
        <v>7</v>
      </c>
      <c r="D296" s="16">
        <v>117</v>
      </c>
      <c r="E296" s="16">
        <v>3</v>
      </c>
      <c r="F296" s="16">
        <v>16</v>
      </c>
      <c r="G296" s="16">
        <v>0</v>
      </c>
      <c r="H296" s="16">
        <v>1</v>
      </c>
      <c r="I296" s="16">
        <v>1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5</v>
      </c>
      <c r="S296" s="16">
        <v>31</v>
      </c>
      <c r="T296" s="16">
        <v>88</v>
      </c>
      <c r="U296" s="16">
        <v>17</v>
      </c>
      <c r="V296" s="16">
        <v>3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</v>
      </c>
      <c r="AG296" s="16">
        <v>20</v>
      </c>
      <c r="AH296" s="16">
        <v>1</v>
      </c>
      <c r="AI296" s="16">
        <v>0.69</v>
      </c>
      <c r="AJ296" s="16">
        <v>1</v>
      </c>
      <c r="AK296" s="16">
        <v>0.69</v>
      </c>
      <c r="AL296" s="16">
        <v>1</v>
      </c>
      <c r="AM296" s="16">
        <v>0.69</v>
      </c>
      <c r="AN296" s="16" t="s">
        <v>29</v>
      </c>
    </row>
    <row r="297" spans="1:40" s="16" customFormat="1" ht="11.4">
      <c r="A297" s="16" t="s">
        <v>124</v>
      </c>
      <c r="B297" s="16">
        <v>140</v>
      </c>
      <c r="C297" s="16">
        <v>18</v>
      </c>
      <c r="D297" s="16">
        <v>113</v>
      </c>
      <c r="E297" s="16">
        <v>1</v>
      </c>
      <c r="F297" s="16">
        <v>8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3</v>
      </c>
      <c r="S297" s="16">
        <v>41</v>
      </c>
      <c r="T297" s="16">
        <v>73</v>
      </c>
      <c r="U297" s="16">
        <v>20</v>
      </c>
      <c r="V297" s="16">
        <v>2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16.7</v>
      </c>
      <c r="AG297" s="16">
        <v>20.9</v>
      </c>
      <c r="AH297" s="16">
        <v>1</v>
      </c>
      <c r="AI297" s="16">
        <v>0.71399999999999997</v>
      </c>
      <c r="AJ297" s="16">
        <v>1</v>
      </c>
      <c r="AK297" s="16">
        <v>0.71399999999999997</v>
      </c>
      <c r="AL297" s="16">
        <v>1</v>
      </c>
      <c r="AM297" s="16">
        <v>0.71399999999999997</v>
      </c>
      <c r="AN297" s="16" t="s">
        <v>29</v>
      </c>
    </row>
    <row r="298" spans="1:40" s="16" customFormat="1" ht="11.4">
      <c r="A298" s="16" t="s">
        <v>125</v>
      </c>
      <c r="B298" s="16">
        <v>119</v>
      </c>
      <c r="C298" s="16">
        <v>11</v>
      </c>
      <c r="D298" s="16">
        <v>97</v>
      </c>
      <c r="E298" s="16">
        <v>3</v>
      </c>
      <c r="F298" s="16">
        <v>6</v>
      </c>
      <c r="G298" s="16">
        <v>0</v>
      </c>
      <c r="H298" s="16">
        <v>2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1</v>
      </c>
      <c r="S298" s="16">
        <v>24</v>
      </c>
      <c r="T298" s="16">
        <v>70</v>
      </c>
      <c r="U298" s="16">
        <v>23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17.5</v>
      </c>
      <c r="AG298" s="16">
        <v>20.5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 t="s">
        <v>29</v>
      </c>
    </row>
    <row r="299" spans="1:40" s="16" customFormat="1" ht="11.4">
      <c r="A299" s="16" t="s">
        <v>126</v>
      </c>
      <c r="B299" s="16">
        <v>138</v>
      </c>
      <c r="C299" s="16">
        <v>15</v>
      </c>
      <c r="D299" s="16">
        <v>108</v>
      </c>
      <c r="E299" s="16">
        <v>3</v>
      </c>
      <c r="F299" s="16">
        <v>9</v>
      </c>
      <c r="G299" s="16">
        <v>2</v>
      </c>
      <c r="H299" s="16">
        <v>0</v>
      </c>
      <c r="I299" s="16">
        <v>0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3</v>
      </c>
      <c r="S299" s="16">
        <v>51</v>
      </c>
      <c r="T299" s="16">
        <v>62</v>
      </c>
      <c r="U299" s="16">
        <v>18</v>
      </c>
      <c r="V299" s="16">
        <v>4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16.600000000000001</v>
      </c>
      <c r="AG299" s="16">
        <v>20.2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 t="s">
        <v>29</v>
      </c>
    </row>
    <row r="300" spans="1:40" s="16" customFormat="1" ht="11.4">
      <c r="A300" s="16" t="s">
        <v>127</v>
      </c>
      <c r="B300" s="16">
        <v>127</v>
      </c>
      <c r="C300" s="16">
        <v>12</v>
      </c>
      <c r="D300" s="16">
        <v>97</v>
      </c>
      <c r="E300" s="16">
        <v>5</v>
      </c>
      <c r="F300" s="16">
        <v>11</v>
      </c>
      <c r="G300" s="16">
        <v>1</v>
      </c>
      <c r="H300" s="16">
        <v>0</v>
      </c>
      <c r="I300" s="16">
        <v>1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4</v>
      </c>
      <c r="S300" s="16">
        <v>56</v>
      </c>
      <c r="T300" s="16">
        <v>54</v>
      </c>
      <c r="U300" s="16">
        <v>10</v>
      </c>
      <c r="V300" s="16">
        <v>3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15.8</v>
      </c>
      <c r="AG300" s="16">
        <v>18.399999999999999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 t="s">
        <v>29</v>
      </c>
    </row>
    <row r="301" spans="1:40" s="16" customFormat="1" ht="11.4">
      <c r="A301" s="16" t="s">
        <v>128</v>
      </c>
      <c r="B301" s="16">
        <v>121</v>
      </c>
      <c r="C301" s="16">
        <v>16</v>
      </c>
      <c r="D301" s="16">
        <v>96</v>
      </c>
      <c r="E301" s="16">
        <v>2</v>
      </c>
      <c r="F301" s="16">
        <v>5</v>
      </c>
      <c r="G301" s="16">
        <v>1</v>
      </c>
      <c r="H301" s="16">
        <v>0</v>
      </c>
      <c r="I301" s="16">
        <v>1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7</v>
      </c>
      <c r="S301" s="16">
        <v>56</v>
      </c>
      <c r="T301" s="16">
        <v>46</v>
      </c>
      <c r="U301" s="16">
        <v>10</v>
      </c>
      <c r="V301" s="16">
        <v>2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15.5</v>
      </c>
      <c r="AG301" s="16">
        <v>19.600000000000001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 t="s">
        <v>29</v>
      </c>
    </row>
    <row r="302" spans="1:40" s="16" customFormat="1" ht="11.4">
      <c r="A302" s="16" t="s">
        <v>129</v>
      </c>
      <c r="B302" s="16">
        <v>99</v>
      </c>
      <c r="C302" s="16">
        <v>8</v>
      </c>
      <c r="D302" s="16">
        <v>83</v>
      </c>
      <c r="E302" s="16">
        <v>1</v>
      </c>
      <c r="F302" s="16">
        <v>6</v>
      </c>
      <c r="G302" s="16">
        <v>0</v>
      </c>
      <c r="H302" s="16">
        <v>0</v>
      </c>
      <c r="I302" s="16">
        <v>0</v>
      </c>
      <c r="J302" s="16">
        <v>1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8</v>
      </c>
      <c r="S302" s="16">
        <v>34</v>
      </c>
      <c r="T302" s="16">
        <v>47</v>
      </c>
      <c r="U302" s="16">
        <v>9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15.5</v>
      </c>
      <c r="AG302" s="16">
        <v>19.2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 t="s">
        <v>29</v>
      </c>
    </row>
    <row r="303" spans="1:40" s="16" customFormat="1" ht="11.4">
      <c r="A303" s="16" t="s">
        <v>130</v>
      </c>
      <c r="B303" s="16">
        <v>105</v>
      </c>
      <c r="C303" s="16">
        <v>13</v>
      </c>
      <c r="D303" s="16">
        <v>79</v>
      </c>
      <c r="E303" s="16">
        <v>2</v>
      </c>
      <c r="F303" s="16">
        <v>7</v>
      </c>
      <c r="G303" s="16">
        <v>0</v>
      </c>
      <c r="H303" s="16">
        <v>3</v>
      </c>
      <c r="I303" s="16">
        <v>0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5</v>
      </c>
      <c r="S303" s="16">
        <v>46</v>
      </c>
      <c r="T303" s="16">
        <v>44</v>
      </c>
      <c r="U303" s="16">
        <v>9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15.4</v>
      </c>
      <c r="AG303" s="16">
        <v>18.399999999999999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 t="s">
        <v>29</v>
      </c>
    </row>
    <row r="304" spans="1:40" s="16" customFormat="1" ht="11.4">
      <c r="A304" s="16" t="s">
        <v>131</v>
      </c>
      <c r="B304" s="16">
        <v>140</v>
      </c>
      <c r="C304" s="16">
        <v>18</v>
      </c>
      <c r="D304" s="16">
        <v>111</v>
      </c>
      <c r="E304" s="16">
        <v>2</v>
      </c>
      <c r="F304" s="16">
        <v>8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14</v>
      </c>
      <c r="S304" s="16">
        <v>44</v>
      </c>
      <c r="T304" s="16">
        <v>66</v>
      </c>
      <c r="U304" s="16">
        <v>13</v>
      </c>
      <c r="V304" s="16">
        <v>3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15.7</v>
      </c>
      <c r="AG304" s="16">
        <v>19.2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 t="s">
        <v>29</v>
      </c>
    </row>
    <row r="305" spans="1:40" s="16" customFormat="1" ht="11.4">
      <c r="A305" s="16" t="s">
        <v>132</v>
      </c>
      <c r="B305" s="16">
        <v>108</v>
      </c>
      <c r="C305" s="16">
        <v>15</v>
      </c>
      <c r="D305" s="16">
        <v>85</v>
      </c>
      <c r="E305" s="16">
        <v>2</v>
      </c>
      <c r="F305" s="16">
        <v>5</v>
      </c>
      <c r="G305" s="16">
        <v>0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4</v>
      </c>
      <c r="S305" s="16">
        <v>33</v>
      </c>
      <c r="T305" s="16">
        <v>56</v>
      </c>
      <c r="U305" s="16">
        <v>15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16.399999999999999</v>
      </c>
      <c r="AG305" s="16">
        <v>19.899999999999999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 t="s">
        <v>29</v>
      </c>
    </row>
    <row r="306" spans="1:40" s="16" customFormat="1" ht="11.4">
      <c r="A306" s="16" t="s">
        <v>133</v>
      </c>
      <c r="B306" s="16">
        <v>133</v>
      </c>
      <c r="C306" s="16">
        <v>4</v>
      </c>
      <c r="D306" s="16">
        <v>111</v>
      </c>
      <c r="E306" s="16">
        <v>3</v>
      </c>
      <c r="F306" s="16">
        <v>12</v>
      </c>
      <c r="G306" s="16">
        <v>0</v>
      </c>
      <c r="H306" s="16">
        <v>0</v>
      </c>
      <c r="I306" s="16">
        <v>0</v>
      </c>
      <c r="J306" s="16">
        <v>0</v>
      </c>
      <c r="K306" s="16">
        <v>1</v>
      </c>
      <c r="L306" s="16">
        <v>2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5</v>
      </c>
      <c r="S306" s="16">
        <v>57</v>
      </c>
      <c r="T306" s="16">
        <v>59</v>
      </c>
      <c r="U306" s="16">
        <v>11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15.4</v>
      </c>
      <c r="AG306" s="16">
        <v>18.8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 t="s">
        <v>29</v>
      </c>
    </row>
    <row r="307" spans="1:40" s="16" customFormat="1" ht="11.4">
      <c r="A307" s="16" t="s">
        <v>134</v>
      </c>
      <c r="B307" s="16">
        <v>114</v>
      </c>
      <c r="C307" s="16">
        <v>12</v>
      </c>
      <c r="D307" s="16">
        <v>95</v>
      </c>
      <c r="E307" s="16">
        <v>2</v>
      </c>
      <c r="F307" s="16">
        <v>4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7</v>
      </c>
      <c r="S307" s="16">
        <v>31</v>
      </c>
      <c r="T307" s="16">
        <v>66</v>
      </c>
      <c r="U307" s="16">
        <v>8</v>
      </c>
      <c r="V307" s="16">
        <v>2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16</v>
      </c>
      <c r="AG307" s="16">
        <v>18.7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 t="s">
        <v>29</v>
      </c>
    </row>
    <row r="308" spans="1:40" s="16" customFormat="1" ht="11.4">
      <c r="A308" s="16" t="s">
        <v>135</v>
      </c>
      <c r="B308" s="16">
        <v>126</v>
      </c>
      <c r="C308" s="16">
        <v>6</v>
      </c>
      <c r="D308" s="16">
        <v>107</v>
      </c>
      <c r="E308" s="16">
        <v>3</v>
      </c>
      <c r="F308" s="16">
        <v>9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7</v>
      </c>
      <c r="S308" s="16">
        <v>32</v>
      </c>
      <c r="T308" s="16">
        <v>71</v>
      </c>
      <c r="U308" s="16">
        <v>14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16.399999999999999</v>
      </c>
      <c r="AG308" s="16">
        <v>19.7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 t="s">
        <v>29</v>
      </c>
    </row>
    <row r="309" spans="1:40" s="16" customFormat="1" ht="11.4">
      <c r="A309" s="16" t="s">
        <v>136</v>
      </c>
      <c r="B309" s="16">
        <v>116</v>
      </c>
      <c r="C309" s="16">
        <v>16</v>
      </c>
      <c r="D309" s="16">
        <v>91</v>
      </c>
      <c r="E309" s="16">
        <v>3</v>
      </c>
      <c r="F309" s="16">
        <v>3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1</v>
      </c>
      <c r="S309" s="16">
        <v>33</v>
      </c>
      <c r="T309" s="16">
        <v>61</v>
      </c>
      <c r="U309" s="16">
        <v>17</v>
      </c>
      <c r="V309" s="16">
        <v>4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17.3</v>
      </c>
      <c r="AG309" s="16">
        <v>21.1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 t="s">
        <v>29</v>
      </c>
    </row>
    <row r="310" spans="1:40" s="16" customFormat="1" ht="11.4">
      <c r="A310" s="16" t="s">
        <v>137</v>
      </c>
      <c r="B310" s="16">
        <v>96</v>
      </c>
      <c r="C310" s="16">
        <v>4</v>
      </c>
      <c r="D310" s="16">
        <v>83</v>
      </c>
      <c r="E310" s="16">
        <v>2</v>
      </c>
      <c r="F310" s="16">
        <v>5</v>
      </c>
      <c r="G310" s="16">
        <v>0</v>
      </c>
      <c r="H310" s="16">
        <v>1</v>
      </c>
      <c r="I310" s="16">
        <v>0</v>
      </c>
      <c r="J310" s="16">
        <v>0</v>
      </c>
      <c r="K310" s="16">
        <v>0</v>
      </c>
      <c r="L310" s="16">
        <v>1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6</v>
      </c>
      <c r="S310" s="16">
        <v>14</v>
      </c>
      <c r="T310" s="16">
        <v>60</v>
      </c>
      <c r="U310" s="16">
        <v>13</v>
      </c>
      <c r="V310" s="16">
        <v>3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17.100000000000001</v>
      </c>
      <c r="AG310" s="16">
        <v>20.2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 t="s">
        <v>29</v>
      </c>
    </row>
    <row r="311" spans="1:40" s="16" customFormat="1" ht="11.4">
      <c r="A311" s="16" t="s">
        <v>138</v>
      </c>
      <c r="B311" s="16">
        <v>100</v>
      </c>
      <c r="C311" s="16">
        <v>12</v>
      </c>
      <c r="D311" s="16">
        <v>81</v>
      </c>
      <c r="E311" s="16">
        <v>1</v>
      </c>
      <c r="F311" s="16">
        <v>5</v>
      </c>
      <c r="G311" s="16">
        <v>0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3</v>
      </c>
      <c r="S311" s="16">
        <v>19</v>
      </c>
      <c r="T311" s="16">
        <v>60</v>
      </c>
      <c r="U311" s="16">
        <v>14</v>
      </c>
      <c r="V311" s="16">
        <v>3</v>
      </c>
      <c r="W311" s="16">
        <v>1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17.5</v>
      </c>
      <c r="AG311" s="16">
        <v>20.399999999999999</v>
      </c>
      <c r="AH311" s="16">
        <v>1</v>
      </c>
      <c r="AI311" s="16">
        <v>1</v>
      </c>
      <c r="AJ311" s="16">
        <v>1</v>
      </c>
      <c r="AK311" s="16">
        <v>1</v>
      </c>
      <c r="AL311" s="16">
        <v>1</v>
      </c>
      <c r="AM311" s="16">
        <v>1</v>
      </c>
      <c r="AN311" s="16" t="s">
        <v>29</v>
      </c>
    </row>
    <row r="312" spans="1:40" s="16" customFormat="1" ht="11.4">
      <c r="A312" s="16" t="s">
        <v>139</v>
      </c>
      <c r="B312" s="16">
        <v>89</v>
      </c>
      <c r="C312" s="16">
        <v>16</v>
      </c>
      <c r="D312" s="16">
        <v>68</v>
      </c>
      <c r="E312" s="16">
        <v>0</v>
      </c>
      <c r="F312" s="16">
        <v>4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2</v>
      </c>
      <c r="S312" s="16">
        <v>27</v>
      </c>
      <c r="T312" s="16">
        <v>36</v>
      </c>
      <c r="U312" s="16">
        <v>14</v>
      </c>
      <c r="V312" s="16">
        <v>8</v>
      </c>
      <c r="W312" s="16">
        <v>2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17.8</v>
      </c>
      <c r="AG312" s="16">
        <v>23.9</v>
      </c>
      <c r="AH312" s="16">
        <v>2</v>
      </c>
      <c r="AI312" s="16">
        <v>2.2469999999999999</v>
      </c>
      <c r="AJ312" s="16">
        <v>2</v>
      </c>
      <c r="AK312" s="16">
        <v>2.2469999999999999</v>
      </c>
      <c r="AL312" s="16">
        <v>2</v>
      </c>
      <c r="AM312" s="16">
        <v>2.2469999999999999</v>
      </c>
      <c r="AN312" s="16" t="s">
        <v>29</v>
      </c>
    </row>
    <row r="313" spans="1:40" s="16" customFormat="1" ht="11.4">
      <c r="A313" s="16" t="s">
        <v>140</v>
      </c>
      <c r="B313" s="16">
        <v>107</v>
      </c>
      <c r="C313" s="16">
        <v>10</v>
      </c>
      <c r="D313" s="16">
        <v>92</v>
      </c>
      <c r="E313" s="16">
        <v>2</v>
      </c>
      <c r="F313" s="16">
        <v>2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3</v>
      </c>
      <c r="S313" s="16">
        <v>40</v>
      </c>
      <c r="T313" s="16">
        <v>48</v>
      </c>
      <c r="U313" s="16">
        <v>10</v>
      </c>
      <c r="V313" s="16">
        <v>4</v>
      </c>
      <c r="W313" s="16">
        <v>2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16.600000000000001</v>
      </c>
      <c r="AG313" s="16">
        <v>20.100000000000001</v>
      </c>
      <c r="AH313" s="16">
        <v>2</v>
      </c>
      <c r="AI313" s="16">
        <v>1.869</v>
      </c>
      <c r="AJ313" s="16">
        <v>2</v>
      </c>
      <c r="AK313" s="16">
        <v>1.869</v>
      </c>
      <c r="AL313" s="16">
        <v>2</v>
      </c>
      <c r="AM313" s="16">
        <v>1.869</v>
      </c>
      <c r="AN313" s="16" t="s">
        <v>29</v>
      </c>
    </row>
    <row r="314" spans="1:40" s="16" customFormat="1" ht="11.4">
      <c r="A314" s="16" t="s">
        <v>141</v>
      </c>
      <c r="B314" s="16">
        <v>79</v>
      </c>
      <c r="C314" s="16">
        <v>8</v>
      </c>
      <c r="D314" s="16">
        <v>63</v>
      </c>
      <c r="E314" s="16">
        <v>2</v>
      </c>
      <c r="F314" s="16">
        <v>4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1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4</v>
      </c>
      <c r="S314" s="16">
        <v>33</v>
      </c>
      <c r="T314" s="16">
        <v>29</v>
      </c>
      <c r="U314" s="16">
        <v>10</v>
      </c>
      <c r="V314" s="16">
        <v>3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16.2</v>
      </c>
      <c r="AG314" s="16">
        <v>21.2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 t="s">
        <v>29</v>
      </c>
    </row>
    <row r="315" spans="1:40" s="16" customFormat="1" ht="11.4">
      <c r="A315" s="16" t="s">
        <v>142</v>
      </c>
      <c r="B315" s="16">
        <v>95</v>
      </c>
      <c r="C315" s="16">
        <v>12</v>
      </c>
      <c r="D315" s="16">
        <v>72</v>
      </c>
      <c r="E315" s="16">
        <v>1</v>
      </c>
      <c r="F315" s="16">
        <v>6</v>
      </c>
      <c r="G315" s="16">
        <v>2</v>
      </c>
      <c r="H315" s="16">
        <v>2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12</v>
      </c>
      <c r="T315" s="16">
        <v>57</v>
      </c>
      <c r="U315" s="16">
        <v>20</v>
      </c>
      <c r="V315" s="16">
        <v>4</v>
      </c>
      <c r="W315" s="16">
        <v>2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18.7</v>
      </c>
      <c r="AG315" s="16">
        <v>21.2</v>
      </c>
      <c r="AH315" s="16">
        <v>2</v>
      </c>
      <c r="AI315" s="16">
        <v>2.105</v>
      </c>
      <c r="AJ315" s="16">
        <v>2</v>
      </c>
      <c r="AK315" s="16">
        <v>2.105</v>
      </c>
      <c r="AL315" s="16">
        <v>2</v>
      </c>
      <c r="AM315" s="16">
        <v>2.105</v>
      </c>
      <c r="AN315" s="16" t="s">
        <v>29</v>
      </c>
    </row>
    <row r="316" spans="1:40" s="16" customFormat="1" ht="11.4">
      <c r="A316" s="16" t="s">
        <v>143</v>
      </c>
      <c r="B316" s="16">
        <v>99</v>
      </c>
      <c r="C316" s="16">
        <v>9</v>
      </c>
      <c r="D316" s="16">
        <v>85</v>
      </c>
      <c r="E316" s="16">
        <v>1</v>
      </c>
      <c r="F316" s="16">
        <v>3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3</v>
      </c>
      <c r="S316" s="16">
        <v>16</v>
      </c>
      <c r="T316" s="16">
        <v>65</v>
      </c>
      <c r="U316" s="16">
        <v>11</v>
      </c>
      <c r="V316" s="16">
        <v>3</v>
      </c>
      <c r="W316" s="16">
        <v>0</v>
      </c>
      <c r="X316" s="16">
        <v>1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17.5</v>
      </c>
      <c r="AG316" s="16">
        <v>20.6</v>
      </c>
      <c r="AH316" s="16">
        <v>1</v>
      </c>
      <c r="AI316" s="16">
        <v>1.01</v>
      </c>
      <c r="AJ316" s="16">
        <v>1</v>
      </c>
      <c r="AK316" s="16">
        <v>1.01</v>
      </c>
      <c r="AL316" s="16">
        <v>1</v>
      </c>
      <c r="AM316" s="16">
        <v>1.01</v>
      </c>
      <c r="AN316" s="16" t="s">
        <v>29</v>
      </c>
    </row>
    <row r="317" spans="1:40" s="16" customFormat="1" ht="11.4">
      <c r="A317" s="16" t="s">
        <v>144</v>
      </c>
      <c r="B317" s="16">
        <v>90</v>
      </c>
      <c r="C317" s="16">
        <v>7</v>
      </c>
      <c r="D317" s="16">
        <v>77</v>
      </c>
      <c r="E317" s="16">
        <v>2</v>
      </c>
      <c r="F317" s="16">
        <v>3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2</v>
      </c>
      <c r="S317" s="16">
        <v>15</v>
      </c>
      <c r="T317" s="16">
        <v>51</v>
      </c>
      <c r="U317" s="16">
        <v>20</v>
      </c>
      <c r="V317" s="16">
        <v>2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17.899999999999999</v>
      </c>
      <c r="AG317" s="16">
        <v>21.1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29</v>
      </c>
    </row>
    <row r="318" spans="1:40" s="16" customFormat="1" ht="11.4">
      <c r="A318" s="16" t="s">
        <v>145</v>
      </c>
      <c r="B318" s="16">
        <v>65</v>
      </c>
      <c r="C318" s="16">
        <v>6</v>
      </c>
      <c r="D318" s="16">
        <v>56</v>
      </c>
      <c r="E318" s="16">
        <v>1</v>
      </c>
      <c r="F318" s="16">
        <v>1</v>
      </c>
      <c r="G318" s="16">
        <v>0</v>
      </c>
      <c r="H318" s="16">
        <v>0</v>
      </c>
      <c r="I318" s="16">
        <v>0</v>
      </c>
      <c r="J318" s="16">
        <v>1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8</v>
      </c>
      <c r="T318" s="16">
        <v>34</v>
      </c>
      <c r="U318" s="16">
        <v>19</v>
      </c>
      <c r="V318" s="16">
        <v>3</v>
      </c>
      <c r="W318" s="16">
        <v>1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19.2</v>
      </c>
      <c r="AG318" s="16">
        <v>22.7</v>
      </c>
      <c r="AH318" s="16">
        <v>1</v>
      </c>
      <c r="AI318" s="16">
        <v>1.538</v>
      </c>
      <c r="AJ318" s="16">
        <v>1</v>
      </c>
      <c r="AK318" s="16">
        <v>1.538</v>
      </c>
      <c r="AL318" s="16">
        <v>1</v>
      </c>
      <c r="AM318" s="16">
        <v>1.538</v>
      </c>
      <c r="AN318" s="16" t="s">
        <v>29</v>
      </c>
    </row>
    <row r="319" spans="1:40" s="16" customFormat="1" ht="11.4">
      <c r="A319" s="16" t="s">
        <v>146</v>
      </c>
      <c r="B319" s="16">
        <v>72</v>
      </c>
      <c r="C319" s="16">
        <v>5</v>
      </c>
      <c r="D319" s="16">
        <v>56</v>
      </c>
      <c r="E319" s="16">
        <v>1</v>
      </c>
      <c r="F319" s="16">
        <v>9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13</v>
      </c>
      <c r="T319" s="16">
        <v>37</v>
      </c>
      <c r="U319" s="16">
        <v>20</v>
      </c>
      <c r="V319" s="16">
        <v>2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18.3</v>
      </c>
      <c r="AG319" s="16">
        <v>22.1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 t="s">
        <v>29</v>
      </c>
    </row>
    <row r="320" spans="1:40" s="16" customFormat="1" ht="11.4">
      <c r="A320" s="16" t="s">
        <v>147</v>
      </c>
      <c r="B320" s="16">
        <v>68</v>
      </c>
      <c r="C320" s="16">
        <v>5</v>
      </c>
      <c r="D320" s="16">
        <v>58</v>
      </c>
      <c r="E320" s="16">
        <v>1</v>
      </c>
      <c r="F320" s="16">
        <v>1</v>
      </c>
      <c r="G320" s="16">
        <v>2</v>
      </c>
      <c r="H320" s="16">
        <v>1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1</v>
      </c>
      <c r="S320" s="16">
        <v>6</v>
      </c>
      <c r="T320" s="16">
        <v>39</v>
      </c>
      <c r="U320" s="16">
        <v>19</v>
      </c>
      <c r="V320" s="16">
        <v>3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18.7</v>
      </c>
      <c r="AG320" s="16">
        <v>21.7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29</v>
      </c>
    </row>
    <row r="321" spans="1:40" s="16" customFormat="1" ht="11.4">
      <c r="A321" s="16" t="s">
        <v>148</v>
      </c>
      <c r="B321" s="16">
        <v>63</v>
      </c>
      <c r="C321" s="16">
        <v>4</v>
      </c>
      <c r="D321" s="16">
        <v>57</v>
      </c>
      <c r="E321" s="16">
        <v>0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13</v>
      </c>
      <c r="T321" s="16">
        <v>37</v>
      </c>
      <c r="U321" s="16">
        <v>10</v>
      </c>
      <c r="V321" s="16">
        <v>1</v>
      </c>
      <c r="W321" s="16">
        <v>2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18</v>
      </c>
      <c r="AG321" s="16">
        <v>21</v>
      </c>
      <c r="AH321" s="16">
        <v>2</v>
      </c>
      <c r="AI321" s="16">
        <v>3.1749999999999998</v>
      </c>
      <c r="AJ321" s="16">
        <v>2</v>
      </c>
      <c r="AK321" s="16">
        <v>3.1749999999999998</v>
      </c>
      <c r="AL321" s="16">
        <v>2</v>
      </c>
      <c r="AM321" s="16">
        <v>3.1749999999999998</v>
      </c>
      <c r="AN321" s="16" t="s">
        <v>29</v>
      </c>
    </row>
    <row r="322" spans="1:40" s="16" customFormat="1" ht="11.4">
      <c r="A322" s="16" t="s">
        <v>149</v>
      </c>
      <c r="B322" s="16">
        <v>43</v>
      </c>
      <c r="C322" s="16">
        <v>4</v>
      </c>
      <c r="D322" s="16">
        <v>35</v>
      </c>
      <c r="E322" s="16">
        <v>0</v>
      </c>
      <c r="F322" s="16">
        <v>3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1</v>
      </c>
      <c r="S322" s="16">
        <v>5</v>
      </c>
      <c r="T322" s="16">
        <v>17</v>
      </c>
      <c r="U322" s="16">
        <v>19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19.100000000000001</v>
      </c>
      <c r="AG322" s="16">
        <v>23.1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1.4">
      <c r="A323" s="16" t="s">
        <v>150</v>
      </c>
      <c r="B323" s="16">
        <v>48</v>
      </c>
      <c r="C323" s="16">
        <v>5</v>
      </c>
      <c r="D323" s="16">
        <v>40</v>
      </c>
      <c r="E323" s="16">
        <v>0</v>
      </c>
      <c r="F323" s="16">
        <v>2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2</v>
      </c>
      <c r="T323" s="16">
        <v>30</v>
      </c>
      <c r="U323" s="16">
        <v>13</v>
      </c>
      <c r="V323" s="16">
        <v>3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19.3</v>
      </c>
      <c r="AG323" s="16">
        <v>21.5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29</v>
      </c>
    </row>
    <row r="324" spans="1:40" s="17" customFormat="1" ht="12">
      <c r="A324" s="17" t="s">
        <v>151</v>
      </c>
      <c r="B324" s="17">
        <v>5602</v>
      </c>
      <c r="C324" s="17">
        <v>251</v>
      </c>
      <c r="D324" s="17">
        <v>4610</v>
      </c>
      <c r="E324" s="17">
        <v>51</v>
      </c>
      <c r="F324" s="17">
        <v>604</v>
      </c>
      <c r="G324" s="17">
        <v>43</v>
      </c>
      <c r="H324" s="17">
        <v>17</v>
      </c>
      <c r="I324" s="17">
        <v>9</v>
      </c>
      <c r="J324" s="17">
        <v>10</v>
      </c>
      <c r="K324" s="17">
        <v>1</v>
      </c>
      <c r="L324" s="17">
        <v>6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152</v>
      </c>
      <c r="S324" s="17">
        <v>1268</v>
      </c>
      <c r="T324" s="17">
        <v>3207</v>
      </c>
      <c r="U324" s="17">
        <v>894</v>
      </c>
      <c r="V324" s="17">
        <v>65</v>
      </c>
      <c r="W324" s="17">
        <v>15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17.100000000000001</v>
      </c>
      <c r="AG324" s="17">
        <v>20.399999999999999</v>
      </c>
      <c r="AH324" s="17">
        <v>16</v>
      </c>
      <c r="AI324" s="17">
        <v>0.28599999999999998</v>
      </c>
      <c r="AJ324" s="17">
        <v>16</v>
      </c>
      <c r="AK324" s="17">
        <v>0.28599999999999998</v>
      </c>
      <c r="AL324" s="17">
        <v>16</v>
      </c>
      <c r="AM324" s="17">
        <v>0.28599999999999998</v>
      </c>
      <c r="AN324" s="17" t="s">
        <v>29</v>
      </c>
    </row>
    <row r="325" spans="1:40" s="17" customFormat="1" ht="12">
      <c r="A325" s="17" t="s">
        <v>152</v>
      </c>
      <c r="B325" s="17">
        <v>6922</v>
      </c>
      <c r="C325" s="17">
        <v>385</v>
      </c>
      <c r="D325" s="17">
        <v>5685</v>
      </c>
      <c r="E325" s="17">
        <v>74</v>
      </c>
      <c r="F325" s="17">
        <v>671</v>
      </c>
      <c r="G325" s="17">
        <v>50</v>
      </c>
      <c r="H325" s="17">
        <v>25</v>
      </c>
      <c r="I325" s="17">
        <v>9</v>
      </c>
      <c r="J325" s="17">
        <v>10</v>
      </c>
      <c r="K325" s="17">
        <v>2</v>
      </c>
      <c r="L325" s="17">
        <v>11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208</v>
      </c>
      <c r="S325" s="17">
        <v>1646</v>
      </c>
      <c r="T325" s="17">
        <v>3884</v>
      </c>
      <c r="U325" s="17">
        <v>1059</v>
      </c>
      <c r="V325" s="17">
        <v>102</v>
      </c>
      <c r="W325" s="17">
        <v>22</v>
      </c>
      <c r="X325" s="17">
        <v>1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17</v>
      </c>
      <c r="AG325" s="17">
        <v>20.3</v>
      </c>
      <c r="AH325" s="17">
        <v>23</v>
      </c>
      <c r="AI325" s="17">
        <v>0.33200000000000002</v>
      </c>
      <c r="AJ325" s="17">
        <v>23</v>
      </c>
      <c r="AK325" s="17">
        <v>0.33200000000000002</v>
      </c>
      <c r="AL325" s="17">
        <v>23</v>
      </c>
      <c r="AM325" s="17">
        <v>0.33200000000000002</v>
      </c>
      <c r="AN325" s="17" t="s">
        <v>29</v>
      </c>
    </row>
    <row r="326" spans="1:40" s="17" customFormat="1" ht="12">
      <c r="A326" s="17" t="s">
        <v>153</v>
      </c>
      <c r="B326" s="17">
        <v>7470</v>
      </c>
      <c r="C326" s="17">
        <v>430</v>
      </c>
      <c r="D326" s="17">
        <v>6149</v>
      </c>
      <c r="E326" s="17">
        <v>80</v>
      </c>
      <c r="F326" s="17">
        <v>695</v>
      </c>
      <c r="G326" s="17">
        <v>57</v>
      </c>
      <c r="H326" s="17">
        <v>26</v>
      </c>
      <c r="I326" s="17">
        <v>9</v>
      </c>
      <c r="J326" s="17">
        <v>11</v>
      </c>
      <c r="K326" s="17">
        <v>2</v>
      </c>
      <c r="L326" s="17">
        <v>11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215</v>
      </c>
      <c r="S326" s="17">
        <v>1724</v>
      </c>
      <c r="T326" s="17">
        <v>4194</v>
      </c>
      <c r="U326" s="17">
        <v>1190</v>
      </c>
      <c r="V326" s="17">
        <v>120</v>
      </c>
      <c r="W326" s="17">
        <v>25</v>
      </c>
      <c r="X326" s="17">
        <v>2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17.100000000000001</v>
      </c>
      <c r="AG326" s="17">
        <v>20.399999999999999</v>
      </c>
      <c r="AH326" s="17">
        <v>27</v>
      </c>
      <c r="AI326" s="17">
        <v>0.36099999999999999</v>
      </c>
      <c r="AJ326" s="17">
        <v>27</v>
      </c>
      <c r="AK326" s="17">
        <v>0.36099999999999999</v>
      </c>
      <c r="AL326" s="17">
        <v>27</v>
      </c>
      <c r="AM326" s="17">
        <v>0.36099999999999999</v>
      </c>
      <c r="AN326" s="17" t="s">
        <v>29</v>
      </c>
    </row>
    <row r="327" spans="1:40" s="17" customFormat="1" ht="12">
      <c r="A327" s="17" t="s">
        <v>154</v>
      </c>
      <c r="B327" s="17">
        <v>7470</v>
      </c>
      <c r="C327" s="17">
        <v>430</v>
      </c>
      <c r="D327" s="17">
        <v>6149</v>
      </c>
      <c r="E327" s="17">
        <v>80</v>
      </c>
      <c r="F327" s="17">
        <v>695</v>
      </c>
      <c r="G327" s="17">
        <v>57</v>
      </c>
      <c r="H327" s="17">
        <v>26</v>
      </c>
      <c r="I327" s="17">
        <v>9</v>
      </c>
      <c r="J327" s="17">
        <v>11</v>
      </c>
      <c r="K327" s="17">
        <v>2</v>
      </c>
      <c r="L327" s="17">
        <v>11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215</v>
      </c>
      <c r="S327" s="17">
        <v>1724</v>
      </c>
      <c r="T327" s="17">
        <v>4194</v>
      </c>
      <c r="U327" s="17">
        <v>1190</v>
      </c>
      <c r="V327" s="17">
        <v>120</v>
      </c>
      <c r="W327" s="17">
        <v>25</v>
      </c>
      <c r="X327" s="17">
        <v>2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17.100000000000001</v>
      </c>
      <c r="AG327" s="17">
        <v>20.399999999999999</v>
      </c>
      <c r="AH327" s="17">
        <v>27</v>
      </c>
      <c r="AI327" s="17">
        <v>0.36099999999999999</v>
      </c>
      <c r="AJ327" s="17">
        <v>27</v>
      </c>
      <c r="AK327" s="17">
        <v>0.36099999999999999</v>
      </c>
      <c r="AL327" s="17">
        <v>27</v>
      </c>
      <c r="AM327" s="17">
        <v>0.36099999999999999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1.4">
      <c r="A335" s="16" t="s">
        <v>55</v>
      </c>
      <c r="B335" s="16">
        <v>46</v>
      </c>
      <c r="C335" s="16">
        <v>3</v>
      </c>
      <c r="D335" s="16">
        <v>37</v>
      </c>
      <c r="E335" s="16">
        <v>0</v>
      </c>
      <c r="F335" s="16">
        <v>3</v>
      </c>
      <c r="G335" s="16">
        <v>3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4</v>
      </c>
      <c r="T335" s="16">
        <v>20</v>
      </c>
      <c r="U335" s="16">
        <v>20</v>
      </c>
      <c r="V335" s="16">
        <v>1</v>
      </c>
      <c r="W335" s="16">
        <v>1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19.399999999999999</v>
      </c>
      <c r="AG335" s="16">
        <v>22.1</v>
      </c>
      <c r="AH335" s="16">
        <v>1</v>
      </c>
      <c r="AI335" s="16">
        <v>2.1739999999999999</v>
      </c>
      <c r="AJ335" s="16">
        <v>1</v>
      </c>
      <c r="AK335" s="16">
        <v>2.1739999999999999</v>
      </c>
      <c r="AL335" s="16">
        <v>1</v>
      </c>
      <c r="AM335" s="16">
        <v>2.1739999999999999</v>
      </c>
      <c r="AN335" s="16" t="s">
        <v>29</v>
      </c>
    </row>
    <row r="336" spans="1:40" s="16" customFormat="1" ht="11.4">
      <c r="A336" s="16" t="s">
        <v>56</v>
      </c>
      <c r="B336" s="16">
        <v>32</v>
      </c>
      <c r="C336" s="16">
        <v>2</v>
      </c>
      <c r="D336" s="16">
        <v>27</v>
      </c>
      <c r="E336" s="16">
        <v>1</v>
      </c>
      <c r="F336" s="16">
        <v>0</v>
      </c>
      <c r="G336" s="16">
        <v>2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6</v>
      </c>
      <c r="T336" s="16">
        <v>21</v>
      </c>
      <c r="U336" s="16">
        <v>5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17.7</v>
      </c>
      <c r="AG336" s="16">
        <v>20.100000000000001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1.4">
      <c r="A337" s="16" t="s">
        <v>57</v>
      </c>
      <c r="B337" s="16">
        <v>41</v>
      </c>
      <c r="C337" s="16">
        <v>4</v>
      </c>
      <c r="D337" s="16">
        <v>34</v>
      </c>
      <c r="E337" s="16">
        <v>0</v>
      </c>
      <c r="F337" s="16">
        <v>3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2</v>
      </c>
      <c r="T337" s="16">
        <v>24</v>
      </c>
      <c r="U337" s="16">
        <v>12</v>
      </c>
      <c r="V337" s="16">
        <v>3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19.2</v>
      </c>
      <c r="AG337" s="16">
        <v>22.4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1.4">
      <c r="A338" s="16" t="s">
        <v>58</v>
      </c>
      <c r="B338" s="16">
        <v>32</v>
      </c>
      <c r="C338" s="16">
        <v>2</v>
      </c>
      <c r="D338" s="16">
        <v>30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1</v>
      </c>
      <c r="T338" s="16">
        <v>12</v>
      </c>
      <c r="U338" s="16">
        <v>17</v>
      </c>
      <c r="V338" s="16">
        <v>1</v>
      </c>
      <c r="W338" s="16">
        <v>1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20.399999999999999</v>
      </c>
      <c r="AG338" s="16">
        <v>23.1</v>
      </c>
      <c r="AH338" s="16">
        <v>1</v>
      </c>
      <c r="AI338" s="16">
        <v>3.125</v>
      </c>
      <c r="AJ338" s="16">
        <v>1</v>
      </c>
      <c r="AK338" s="16">
        <v>3.125</v>
      </c>
      <c r="AL338" s="16">
        <v>1</v>
      </c>
      <c r="AM338" s="16">
        <v>3.125</v>
      </c>
      <c r="AN338" s="16" t="s">
        <v>29</v>
      </c>
    </row>
    <row r="339" spans="1:40" s="16" customFormat="1" ht="11.4">
      <c r="A339" s="16" t="s">
        <v>59</v>
      </c>
      <c r="B339" s="16">
        <v>27</v>
      </c>
      <c r="C339" s="16">
        <v>1</v>
      </c>
      <c r="D339" s="16">
        <v>23</v>
      </c>
      <c r="E339" s="16">
        <v>0</v>
      </c>
      <c r="F339" s="16">
        <v>3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2</v>
      </c>
      <c r="T339" s="16">
        <v>10</v>
      </c>
      <c r="U339" s="16">
        <v>14</v>
      </c>
      <c r="V339" s="16">
        <v>1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20</v>
      </c>
      <c r="AG339" s="16">
        <v>23.1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1.4">
      <c r="A340" s="16" t="s">
        <v>60</v>
      </c>
      <c r="B340" s="16">
        <v>18</v>
      </c>
      <c r="C340" s="16">
        <v>1</v>
      </c>
      <c r="D340" s="16">
        <v>15</v>
      </c>
      <c r="E340" s="16">
        <v>0</v>
      </c>
      <c r="F340" s="16">
        <v>1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1</v>
      </c>
      <c r="S340" s="16">
        <v>0</v>
      </c>
      <c r="T340" s="16">
        <v>12</v>
      </c>
      <c r="U340" s="16">
        <v>4</v>
      </c>
      <c r="V340" s="16">
        <v>0</v>
      </c>
      <c r="W340" s="16">
        <v>0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19.2</v>
      </c>
      <c r="AG340" s="16">
        <v>22.3</v>
      </c>
      <c r="AH340" s="16">
        <v>1</v>
      </c>
      <c r="AI340" s="16">
        <v>5.556</v>
      </c>
      <c r="AJ340" s="16">
        <v>1</v>
      </c>
      <c r="AK340" s="16">
        <v>5.556</v>
      </c>
      <c r="AL340" s="16">
        <v>1</v>
      </c>
      <c r="AM340" s="16">
        <v>5.556</v>
      </c>
      <c r="AN340" s="16" t="s">
        <v>29</v>
      </c>
    </row>
    <row r="341" spans="1:40" s="16" customFormat="1" ht="11.4">
      <c r="A341" s="16" t="s">
        <v>61</v>
      </c>
      <c r="B341" s="16">
        <v>27</v>
      </c>
      <c r="C341" s="16">
        <v>0</v>
      </c>
      <c r="D341" s="16">
        <v>24</v>
      </c>
      <c r="E341" s="16">
        <v>0</v>
      </c>
      <c r="F341" s="16">
        <v>1</v>
      </c>
      <c r="G341" s="16">
        <v>2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9</v>
      </c>
      <c r="U341" s="16">
        <v>17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20.7</v>
      </c>
      <c r="AG341" s="16">
        <v>22.2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1.4">
      <c r="A342" s="16" t="s">
        <v>62</v>
      </c>
      <c r="B342" s="16">
        <v>19</v>
      </c>
      <c r="C342" s="16">
        <v>0</v>
      </c>
      <c r="D342" s="16">
        <v>18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1</v>
      </c>
      <c r="T342" s="16">
        <v>5</v>
      </c>
      <c r="U342" s="16">
        <v>12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21</v>
      </c>
      <c r="AG342" s="16">
        <v>23.3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1.4">
      <c r="A343" s="16" t="s">
        <v>63</v>
      </c>
      <c r="B343" s="16">
        <v>15</v>
      </c>
      <c r="C343" s="16">
        <v>0</v>
      </c>
      <c r="D343" s="16">
        <v>12</v>
      </c>
      <c r="E343" s="16">
        <v>0</v>
      </c>
      <c r="F343" s="16">
        <v>1</v>
      </c>
      <c r="G343" s="16">
        <v>2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4</v>
      </c>
      <c r="T343" s="16">
        <v>8</v>
      </c>
      <c r="U343" s="16">
        <v>3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16.600000000000001</v>
      </c>
      <c r="AG343" s="16">
        <v>20.9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1.4">
      <c r="A344" s="16" t="s">
        <v>64</v>
      </c>
      <c r="B344" s="16">
        <v>14</v>
      </c>
      <c r="C344" s="16">
        <v>2</v>
      </c>
      <c r="D344" s="16">
        <v>10</v>
      </c>
      <c r="E344" s="16">
        <v>0</v>
      </c>
      <c r="F344" s="16">
        <v>2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1</v>
      </c>
      <c r="T344" s="16">
        <v>7</v>
      </c>
      <c r="U344" s="16">
        <v>5</v>
      </c>
      <c r="V344" s="16">
        <v>1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19.5</v>
      </c>
      <c r="AG344" s="16">
        <v>22.9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1.4">
      <c r="A345" s="16" t="s">
        <v>65</v>
      </c>
      <c r="B345" s="16">
        <v>15</v>
      </c>
      <c r="C345" s="16">
        <v>0</v>
      </c>
      <c r="D345" s="16">
        <v>15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7</v>
      </c>
      <c r="U345" s="16">
        <v>8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20.2</v>
      </c>
      <c r="AG345" s="16">
        <v>21.2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1.4">
      <c r="A346" s="16" t="s">
        <v>66</v>
      </c>
      <c r="B346" s="16">
        <v>16</v>
      </c>
      <c r="C346" s="16">
        <v>0</v>
      </c>
      <c r="D346" s="16">
        <v>14</v>
      </c>
      <c r="E346" s="16">
        <v>0</v>
      </c>
      <c r="F346" s="16">
        <v>1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3</v>
      </c>
      <c r="U346" s="16">
        <v>13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21.2</v>
      </c>
      <c r="AG346" s="16">
        <v>23.1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1.4">
      <c r="A347" s="16" t="s">
        <v>67</v>
      </c>
      <c r="B347" s="16">
        <v>16</v>
      </c>
      <c r="C347" s="16">
        <v>0</v>
      </c>
      <c r="D347" s="16">
        <v>15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6</v>
      </c>
      <c r="U347" s="16">
        <v>9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20.9</v>
      </c>
      <c r="AG347" s="16">
        <v>23.4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1.4">
      <c r="A348" s="16" t="s">
        <v>68</v>
      </c>
      <c r="B348" s="16">
        <v>11</v>
      </c>
      <c r="C348" s="16">
        <v>0</v>
      </c>
      <c r="D348" s="16">
        <v>11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2</v>
      </c>
      <c r="U348" s="16">
        <v>8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22.7</v>
      </c>
      <c r="AG348" s="16">
        <v>23.9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1.4">
      <c r="A349" s="16" t="s">
        <v>69</v>
      </c>
      <c r="B349" s="16">
        <v>10</v>
      </c>
      <c r="C349" s="16">
        <v>1</v>
      </c>
      <c r="D349" s="16">
        <v>9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3</v>
      </c>
      <c r="U349" s="16">
        <v>4</v>
      </c>
      <c r="V349" s="16">
        <v>2</v>
      </c>
      <c r="W349" s="16">
        <v>1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23.3</v>
      </c>
      <c r="AG349" s="16" t="s">
        <v>155</v>
      </c>
      <c r="AH349" s="16">
        <v>1</v>
      </c>
      <c r="AI349" s="16">
        <v>10</v>
      </c>
      <c r="AJ349" s="16">
        <v>1</v>
      </c>
      <c r="AK349" s="16">
        <v>10</v>
      </c>
      <c r="AL349" s="16">
        <v>1</v>
      </c>
      <c r="AM349" s="16">
        <v>10</v>
      </c>
      <c r="AN349" s="16" t="s">
        <v>29</v>
      </c>
    </row>
    <row r="350" spans="1:40" s="16" customFormat="1" ht="11.4">
      <c r="A350" s="16" t="s">
        <v>70</v>
      </c>
      <c r="B350" s="16">
        <v>14</v>
      </c>
      <c r="C350" s="16">
        <v>3</v>
      </c>
      <c r="D350" s="16">
        <v>10</v>
      </c>
      <c r="E350" s="16">
        <v>0</v>
      </c>
      <c r="F350" s="16">
        <v>1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2</v>
      </c>
      <c r="T350" s="16">
        <v>7</v>
      </c>
      <c r="U350" s="16">
        <v>5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18.899999999999999</v>
      </c>
      <c r="AG350" s="16">
        <v>23.5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1.4">
      <c r="A351" s="16" t="s">
        <v>71</v>
      </c>
      <c r="B351" s="16">
        <v>12</v>
      </c>
      <c r="C351" s="16">
        <v>0</v>
      </c>
      <c r="D351" s="16">
        <v>11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6</v>
      </c>
      <c r="U351" s="16">
        <v>6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19.399999999999999</v>
      </c>
      <c r="AG351" s="16">
        <v>21.3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1.4">
      <c r="A352" s="16" t="s">
        <v>72</v>
      </c>
      <c r="B352" s="16">
        <v>16</v>
      </c>
      <c r="C352" s="16">
        <v>0</v>
      </c>
      <c r="D352" s="16">
        <v>16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1</v>
      </c>
      <c r="U352" s="16">
        <v>15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21.1</v>
      </c>
      <c r="AG352" s="16">
        <v>21.9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1.4">
      <c r="A353" s="16" t="s">
        <v>73</v>
      </c>
      <c r="B353" s="16">
        <v>11</v>
      </c>
      <c r="C353" s="16">
        <v>0</v>
      </c>
      <c r="D353" s="16">
        <v>11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9</v>
      </c>
      <c r="U353" s="16">
        <v>2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18.899999999999999</v>
      </c>
      <c r="AG353" s="16">
        <v>20.8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1.4">
      <c r="A354" s="16" t="s">
        <v>74</v>
      </c>
      <c r="B354" s="16">
        <v>22</v>
      </c>
      <c r="C354" s="16">
        <v>2</v>
      </c>
      <c r="D354" s="16">
        <v>20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1</v>
      </c>
      <c r="T354" s="16">
        <v>10</v>
      </c>
      <c r="U354" s="16">
        <v>9</v>
      </c>
      <c r="V354" s="16">
        <v>2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21.2</v>
      </c>
      <c r="AG354" s="16">
        <v>23.7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1.4">
      <c r="A355" s="16" t="s">
        <v>75</v>
      </c>
      <c r="B355" s="16">
        <v>20</v>
      </c>
      <c r="C355" s="16">
        <v>0</v>
      </c>
      <c r="D355" s="16">
        <v>17</v>
      </c>
      <c r="E355" s="16">
        <v>0</v>
      </c>
      <c r="F355" s="16">
        <v>2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1</v>
      </c>
      <c r="T355" s="16">
        <v>12</v>
      </c>
      <c r="U355" s="16">
        <v>7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19.399999999999999</v>
      </c>
      <c r="AG355" s="16">
        <v>22.8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1.4">
      <c r="A356" s="16" t="s">
        <v>76</v>
      </c>
      <c r="B356" s="16">
        <v>19</v>
      </c>
      <c r="C356" s="16">
        <v>0</v>
      </c>
      <c r="D356" s="16">
        <v>16</v>
      </c>
      <c r="E356" s="16">
        <v>0</v>
      </c>
      <c r="F356" s="16">
        <v>1</v>
      </c>
      <c r="G356" s="16">
        <v>2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12</v>
      </c>
      <c r="U356" s="16">
        <v>7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19.899999999999999</v>
      </c>
      <c r="AG356" s="16">
        <v>21.6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1.4">
      <c r="A357" s="16" t="s">
        <v>77</v>
      </c>
      <c r="B357" s="16">
        <v>26</v>
      </c>
      <c r="C357" s="16">
        <v>1</v>
      </c>
      <c r="D357" s="16">
        <v>24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14</v>
      </c>
      <c r="U357" s="16">
        <v>10</v>
      </c>
      <c r="V357" s="16">
        <v>1</v>
      </c>
      <c r="W357" s="16">
        <v>1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20.8</v>
      </c>
      <c r="AG357" s="16">
        <v>24.4</v>
      </c>
      <c r="AH357" s="16">
        <v>1</v>
      </c>
      <c r="AI357" s="16">
        <v>3.8460000000000001</v>
      </c>
      <c r="AJ357" s="16">
        <v>1</v>
      </c>
      <c r="AK357" s="16">
        <v>3.8460000000000001</v>
      </c>
      <c r="AL357" s="16">
        <v>1</v>
      </c>
      <c r="AM357" s="16">
        <v>3.8460000000000001</v>
      </c>
      <c r="AN357" s="16" t="s">
        <v>29</v>
      </c>
    </row>
    <row r="358" spans="1:40" s="16" customFormat="1" ht="11.4">
      <c r="A358" s="16" t="s">
        <v>78</v>
      </c>
      <c r="B358" s="16">
        <v>29</v>
      </c>
      <c r="C358" s="16">
        <v>0</v>
      </c>
      <c r="D358" s="16">
        <v>25</v>
      </c>
      <c r="E358" s="16">
        <v>0</v>
      </c>
      <c r="F358" s="16">
        <v>2</v>
      </c>
      <c r="G358" s="16">
        <v>2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1</v>
      </c>
      <c r="S358" s="16">
        <v>4</v>
      </c>
      <c r="T358" s="16">
        <v>4</v>
      </c>
      <c r="U358" s="16">
        <v>17</v>
      </c>
      <c r="V358" s="16">
        <v>3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19.600000000000001</v>
      </c>
      <c r="AG358" s="16">
        <v>23.3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1.4">
      <c r="A359" s="16" t="s">
        <v>79</v>
      </c>
      <c r="B359" s="16">
        <v>25</v>
      </c>
      <c r="C359" s="16">
        <v>1</v>
      </c>
      <c r="D359" s="16">
        <v>19</v>
      </c>
      <c r="E359" s="16">
        <v>0</v>
      </c>
      <c r="F359" s="16">
        <v>2</v>
      </c>
      <c r="G359" s="16">
        <v>3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1</v>
      </c>
      <c r="S359" s="16">
        <v>0</v>
      </c>
      <c r="T359" s="16">
        <v>10</v>
      </c>
      <c r="U359" s="16">
        <v>13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19.7</v>
      </c>
      <c r="AG359" s="16">
        <v>22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1.4">
      <c r="A360" s="16" t="s">
        <v>80</v>
      </c>
      <c r="B360" s="16">
        <v>30</v>
      </c>
      <c r="C360" s="16">
        <v>1</v>
      </c>
      <c r="D360" s="16">
        <v>27</v>
      </c>
      <c r="E360" s="16">
        <v>0</v>
      </c>
      <c r="F360" s="16">
        <v>2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1</v>
      </c>
      <c r="T360" s="16">
        <v>18</v>
      </c>
      <c r="U360" s="16">
        <v>10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19.100000000000001</v>
      </c>
      <c r="AG360" s="16">
        <v>21.2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 t="s">
        <v>29</v>
      </c>
    </row>
    <row r="361" spans="1:40" s="16" customFormat="1" ht="11.4">
      <c r="A361" s="16" t="s">
        <v>81</v>
      </c>
      <c r="B361" s="16">
        <v>56</v>
      </c>
      <c r="C361" s="16">
        <v>3</v>
      </c>
      <c r="D361" s="16">
        <v>48</v>
      </c>
      <c r="E361" s="16">
        <v>0</v>
      </c>
      <c r="F361" s="16">
        <v>3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4</v>
      </c>
      <c r="T361" s="16">
        <v>26</v>
      </c>
      <c r="U361" s="16">
        <v>25</v>
      </c>
      <c r="V361" s="16">
        <v>0</v>
      </c>
      <c r="W361" s="16">
        <v>1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19.3</v>
      </c>
      <c r="AG361" s="16">
        <v>21.2</v>
      </c>
      <c r="AH361" s="16">
        <v>1</v>
      </c>
      <c r="AI361" s="16">
        <v>1.786</v>
      </c>
      <c r="AJ361" s="16">
        <v>1</v>
      </c>
      <c r="AK361" s="16">
        <v>1.786</v>
      </c>
      <c r="AL361" s="16">
        <v>1</v>
      </c>
      <c r="AM361" s="16">
        <v>1.786</v>
      </c>
      <c r="AN361" s="16" t="s">
        <v>29</v>
      </c>
    </row>
    <row r="362" spans="1:40" s="16" customFormat="1" ht="11.4">
      <c r="A362" s="16" t="s">
        <v>82</v>
      </c>
      <c r="B362" s="16">
        <v>64</v>
      </c>
      <c r="C362" s="16">
        <v>0</v>
      </c>
      <c r="D362" s="16">
        <v>57</v>
      </c>
      <c r="E362" s="16">
        <v>1</v>
      </c>
      <c r="F362" s="16">
        <v>5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1</v>
      </c>
      <c r="S362" s="16">
        <v>9</v>
      </c>
      <c r="T362" s="16">
        <v>40</v>
      </c>
      <c r="U362" s="16">
        <v>10</v>
      </c>
      <c r="V362" s="16">
        <v>3</v>
      </c>
      <c r="W362" s="16">
        <v>0</v>
      </c>
      <c r="X362" s="16">
        <v>0</v>
      </c>
      <c r="Y362" s="16">
        <v>1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18.100000000000001</v>
      </c>
      <c r="AG362" s="16">
        <v>20.7</v>
      </c>
      <c r="AH362" s="16">
        <v>1</v>
      </c>
      <c r="AI362" s="16">
        <v>1.5629999999999999</v>
      </c>
      <c r="AJ362" s="16">
        <v>1</v>
      </c>
      <c r="AK362" s="16">
        <v>1.5629999999999999</v>
      </c>
      <c r="AL362" s="16">
        <v>1</v>
      </c>
      <c r="AM362" s="16">
        <v>1.5629999999999999</v>
      </c>
      <c r="AN362" s="16" t="s">
        <v>29</v>
      </c>
    </row>
    <row r="363" spans="1:40" s="16" customFormat="1" ht="11.4">
      <c r="A363" s="16" t="s">
        <v>83</v>
      </c>
      <c r="B363" s="16">
        <v>65</v>
      </c>
      <c r="C363" s="16">
        <v>2</v>
      </c>
      <c r="D363" s="16">
        <v>53</v>
      </c>
      <c r="E363" s="16">
        <v>0</v>
      </c>
      <c r="F363" s="16">
        <v>8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1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5</v>
      </c>
      <c r="S363" s="16">
        <v>17</v>
      </c>
      <c r="T363" s="16">
        <v>35</v>
      </c>
      <c r="U363" s="16">
        <v>8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16.100000000000001</v>
      </c>
      <c r="AG363" s="16">
        <v>19.8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 t="s">
        <v>29</v>
      </c>
    </row>
    <row r="364" spans="1:40" s="16" customFormat="1" ht="11.4">
      <c r="A364" s="16" t="s">
        <v>84</v>
      </c>
      <c r="B364" s="16">
        <v>72</v>
      </c>
      <c r="C364" s="16">
        <v>2</v>
      </c>
      <c r="D364" s="16">
        <v>62</v>
      </c>
      <c r="E364" s="16">
        <v>0</v>
      </c>
      <c r="F364" s="16">
        <v>8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13</v>
      </c>
      <c r="T364" s="16">
        <v>43</v>
      </c>
      <c r="U364" s="16">
        <v>16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17.8</v>
      </c>
      <c r="AG364" s="16">
        <v>21.5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 t="s">
        <v>29</v>
      </c>
    </row>
    <row r="365" spans="1:40" s="16" customFormat="1" ht="11.4">
      <c r="A365" s="16" t="s">
        <v>85</v>
      </c>
      <c r="B365" s="16">
        <v>66</v>
      </c>
      <c r="C365" s="16">
        <v>3</v>
      </c>
      <c r="D365" s="16">
        <v>57</v>
      </c>
      <c r="E365" s="16">
        <v>1</v>
      </c>
      <c r="F365" s="16">
        <v>5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4</v>
      </c>
      <c r="S365" s="16">
        <v>14</v>
      </c>
      <c r="T365" s="16">
        <v>43</v>
      </c>
      <c r="U365" s="16">
        <v>5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15.9</v>
      </c>
      <c r="AG365" s="16">
        <v>18.899999999999999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 t="s">
        <v>29</v>
      </c>
    </row>
    <row r="366" spans="1:40" s="16" customFormat="1" ht="11.4">
      <c r="A366" s="16" t="s">
        <v>86</v>
      </c>
      <c r="B366" s="16">
        <v>71</v>
      </c>
      <c r="C366" s="16">
        <v>2</v>
      </c>
      <c r="D366" s="16">
        <v>62</v>
      </c>
      <c r="E366" s="16">
        <v>0</v>
      </c>
      <c r="F366" s="16">
        <v>7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11</v>
      </c>
      <c r="S366" s="16">
        <v>12</v>
      </c>
      <c r="T366" s="16">
        <v>38</v>
      </c>
      <c r="U366" s="16">
        <v>10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16</v>
      </c>
      <c r="AG366" s="16">
        <v>20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 t="s">
        <v>29</v>
      </c>
    </row>
    <row r="367" spans="1:40" s="16" customFormat="1" ht="11.4">
      <c r="A367" s="16" t="s">
        <v>87</v>
      </c>
      <c r="B367" s="16">
        <v>78</v>
      </c>
      <c r="C367" s="16">
        <v>4</v>
      </c>
      <c r="D367" s="16">
        <v>69</v>
      </c>
      <c r="E367" s="16">
        <v>0</v>
      </c>
      <c r="F367" s="16">
        <v>4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4</v>
      </c>
      <c r="S367" s="16">
        <v>27</v>
      </c>
      <c r="T367" s="16">
        <v>42</v>
      </c>
      <c r="U367" s="16">
        <v>5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15.5</v>
      </c>
      <c r="AG367" s="16">
        <v>18.899999999999999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 t="s">
        <v>29</v>
      </c>
    </row>
    <row r="368" spans="1:40" s="16" customFormat="1" ht="11.4">
      <c r="A368" s="16" t="s">
        <v>88</v>
      </c>
      <c r="B368" s="16">
        <v>86</v>
      </c>
      <c r="C368" s="16">
        <v>2</v>
      </c>
      <c r="D368" s="16">
        <v>75</v>
      </c>
      <c r="E368" s="16">
        <v>1</v>
      </c>
      <c r="F368" s="16">
        <v>6</v>
      </c>
      <c r="G368" s="16">
        <v>2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4</v>
      </c>
      <c r="S368" s="16">
        <v>43</v>
      </c>
      <c r="T368" s="16">
        <v>36</v>
      </c>
      <c r="U368" s="16">
        <v>3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15</v>
      </c>
      <c r="AG368" s="16">
        <v>17.5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 t="s">
        <v>29</v>
      </c>
    </row>
    <row r="369" spans="1:40" s="16" customFormat="1" ht="11.4">
      <c r="A369" s="16" t="s">
        <v>89</v>
      </c>
      <c r="B369" s="16">
        <v>91</v>
      </c>
      <c r="C369" s="16">
        <v>2</v>
      </c>
      <c r="D369" s="16">
        <v>77</v>
      </c>
      <c r="E369" s="16">
        <v>1</v>
      </c>
      <c r="F369" s="16">
        <v>10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1</v>
      </c>
      <c r="O369" s="16" t="s">
        <v>29</v>
      </c>
      <c r="P369" s="16" t="s">
        <v>89</v>
      </c>
      <c r="Q369" s="16">
        <v>0</v>
      </c>
      <c r="R369" s="16">
        <v>5</v>
      </c>
      <c r="S369" s="16">
        <v>17</v>
      </c>
      <c r="T369" s="16">
        <v>57</v>
      </c>
      <c r="U369" s="16">
        <v>11</v>
      </c>
      <c r="V369" s="16">
        <v>1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16.600000000000001</v>
      </c>
      <c r="AG369" s="16">
        <v>19.899999999999999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 t="s">
        <v>29</v>
      </c>
    </row>
    <row r="370" spans="1:40" s="16" customFormat="1" ht="11.4">
      <c r="A370" s="16" t="s">
        <v>90</v>
      </c>
      <c r="B370" s="16">
        <v>103</v>
      </c>
      <c r="C370" s="16">
        <v>5</v>
      </c>
      <c r="D370" s="16">
        <v>89</v>
      </c>
      <c r="E370" s="16">
        <v>0</v>
      </c>
      <c r="F370" s="16">
        <v>8</v>
      </c>
      <c r="G370" s="16">
        <v>0</v>
      </c>
      <c r="H370" s="16">
        <v>0</v>
      </c>
      <c r="I370" s="16">
        <v>1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2</v>
      </c>
      <c r="S370" s="16">
        <v>37</v>
      </c>
      <c r="T370" s="16">
        <v>54</v>
      </c>
      <c r="U370" s="16">
        <v>8</v>
      </c>
      <c r="V370" s="16">
        <v>1</v>
      </c>
      <c r="W370" s="16">
        <v>0</v>
      </c>
      <c r="X370" s="16">
        <v>1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15.7</v>
      </c>
      <c r="AG370" s="16">
        <v>17.5</v>
      </c>
      <c r="AH370" s="16">
        <v>1</v>
      </c>
      <c r="AI370" s="16">
        <v>0.97099999999999997</v>
      </c>
      <c r="AJ370" s="16">
        <v>1</v>
      </c>
      <c r="AK370" s="16">
        <v>0.97099999999999997</v>
      </c>
      <c r="AL370" s="16">
        <v>1</v>
      </c>
      <c r="AM370" s="16">
        <v>0.97099999999999997</v>
      </c>
      <c r="AN370" s="16" t="s">
        <v>29</v>
      </c>
    </row>
    <row r="371" spans="1:40" s="16" customFormat="1" ht="11.4">
      <c r="A371" s="16" t="s">
        <v>91</v>
      </c>
      <c r="B371" s="16">
        <v>107</v>
      </c>
      <c r="C371" s="16">
        <v>3</v>
      </c>
      <c r="D371" s="16">
        <v>94</v>
      </c>
      <c r="E371" s="16">
        <v>1</v>
      </c>
      <c r="F371" s="16">
        <v>8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8</v>
      </c>
      <c r="S371" s="16">
        <v>29</v>
      </c>
      <c r="T371" s="16">
        <v>60</v>
      </c>
      <c r="U371" s="16">
        <v>9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16.100000000000001</v>
      </c>
      <c r="AG371" s="16">
        <v>19.8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 t="s">
        <v>29</v>
      </c>
    </row>
    <row r="372" spans="1:40" s="16" customFormat="1" ht="11.4">
      <c r="A372" s="16" t="s">
        <v>92</v>
      </c>
      <c r="B372" s="16">
        <v>114</v>
      </c>
      <c r="C372" s="16">
        <v>1</v>
      </c>
      <c r="D372" s="16">
        <v>97</v>
      </c>
      <c r="E372" s="16">
        <v>0</v>
      </c>
      <c r="F372" s="16">
        <v>16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</v>
      </c>
      <c r="S372" s="16">
        <v>29</v>
      </c>
      <c r="T372" s="16">
        <v>74</v>
      </c>
      <c r="U372" s="16">
        <v>10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16.600000000000001</v>
      </c>
      <c r="AG372" s="16">
        <v>19.2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 t="s">
        <v>29</v>
      </c>
    </row>
    <row r="373" spans="1:40" s="16" customFormat="1" ht="11.4">
      <c r="A373" s="16" t="s">
        <v>93</v>
      </c>
      <c r="B373" s="16">
        <v>98</v>
      </c>
      <c r="C373" s="16">
        <v>1</v>
      </c>
      <c r="D373" s="16">
        <v>85</v>
      </c>
      <c r="E373" s="16">
        <v>0</v>
      </c>
      <c r="F373" s="16">
        <v>10</v>
      </c>
      <c r="G373" s="16">
        <v>0</v>
      </c>
      <c r="H373" s="16">
        <v>2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1</v>
      </c>
      <c r="S373" s="16">
        <v>22</v>
      </c>
      <c r="T373" s="16">
        <v>67</v>
      </c>
      <c r="U373" s="16">
        <v>8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16.399999999999999</v>
      </c>
      <c r="AG373" s="16">
        <v>19.399999999999999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 t="s">
        <v>29</v>
      </c>
    </row>
    <row r="374" spans="1:40" s="16" customFormat="1" ht="11.4">
      <c r="A374" s="16" t="s">
        <v>94</v>
      </c>
      <c r="B374" s="16">
        <v>87</v>
      </c>
      <c r="C374" s="16">
        <v>4</v>
      </c>
      <c r="D374" s="16">
        <v>67</v>
      </c>
      <c r="E374" s="16">
        <v>0</v>
      </c>
      <c r="F374" s="16">
        <v>13</v>
      </c>
      <c r="G374" s="16">
        <v>2</v>
      </c>
      <c r="H374" s="16">
        <v>0</v>
      </c>
      <c r="I374" s="16">
        <v>0</v>
      </c>
      <c r="J374" s="16">
        <v>0</v>
      </c>
      <c r="K374" s="16">
        <v>0</v>
      </c>
      <c r="L374" s="16">
        <v>1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3</v>
      </c>
      <c r="S374" s="16">
        <v>22</v>
      </c>
      <c r="T374" s="16">
        <v>55</v>
      </c>
      <c r="U374" s="16">
        <v>6</v>
      </c>
      <c r="V374" s="16">
        <v>1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16.3</v>
      </c>
      <c r="AG374" s="16">
        <v>18.899999999999999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 t="s">
        <v>29</v>
      </c>
    </row>
    <row r="375" spans="1:40" s="16" customFormat="1" ht="11.4">
      <c r="A375" s="16" t="s">
        <v>95</v>
      </c>
      <c r="B375" s="16">
        <v>111</v>
      </c>
      <c r="C375" s="16">
        <v>4</v>
      </c>
      <c r="D375" s="16">
        <v>92</v>
      </c>
      <c r="E375" s="16">
        <v>0</v>
      </c>
      <c r="F375" s="16">
        <v>14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8</v>
      </c>
      <c r="S375" s="16">
        <v>31</v>
      </c>
      <c r="T375" s="16">
        <v>58</v>
      </c>
      <c r="U375" s="16">
        <v>11</v>
      </c>
      <c r="V375" s="16">
        <v>3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16.3</v>
      </c>
      <c r="AG375" s="16">
        <v>19.5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 t="s">
        <v>29</v>
      </c>
    </row>
    <row r="376" spans="1:40" s="16" customFormat="1" ht="11.4">
      <c r="A376" s="16" t="s">
        <v>96</v>
      </c>
      <c r="B376" s="16">
        <v>91</v>
      </c>
      <c r="C376" s="16">
        <v>2</v>
      </c>
      <c r="D376" s="16">
        <v>82</v>
      </c>
      <c r="E376" s="16">
        <v>0</v>
      </c>
      <c r="F376" s="16">
        <v>7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11</v>
      </c>
      <c r="T376" s="16">
        <v>66</v>
      </c>
      <c r="U376" s="16">
        <v>13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17.899999999999999</v>
      </c>
      <c r="AG376" s="16">
        <v>20.2</v>
      </c>
      <c r="AH376" s="16">
        <v>1</v>
      </c>
      <c r="AI376" s="16">
        <v>1.099</v>
      </c>
      <c r="AJ376" s="16">
        <v>1</v>
      </c>
      <c r="AK376" s="16">
        <v>1.099</v>
      </c>
      <c r="AL376" s="16">
        <v>1</v>
      </c>
      <c r="AM376" s="16">
        <v>1.099</v>
      </c>
      <c r="AN376" s="16" t="s">
        <v>29</v>
      </c>
    </row>
    <row r="377" spans="1:40" s="16" customFormat="1" ht="11.4">
      <c r="A377" s="16" t="s">
        <v>97</v>
      </c>
      <c r="B377" s="16">
        <v>103</v>
      </c>
      <c r="C377" s="16">
        <v>3</v>
      </c>
      <c r="D377" s="16">
        <v>77</v>
      </c>
      <c r="E377" s="16">
        <v>1</v>
      </c>
      <c r="F377" s="16">
        <v>21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4</v>
      </c>
      <c r="S377" s="16">
        <v>34</v>
      </c>
      <c r="T377" s="16">
        <v>56</v>
      </c>
      <c r="U377" s="16">
        <v>9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15.9</v>
      </c>
      <c r="AG377" s="16">
        <v>19.2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 t="s">
        <v>29</v>
      </c>
    </row>
    <row r="378" spans="1:40" s="16" customFormat="1" ht="11.4">
      <c r="A378" s="16" t="s">
        <v>98</v>
      </c>
      <c r="B378" s="16">
        <v>118</v>
      </c>
      <c r="C378" s="16">
        <v>2</v>
      </c>
      <c r="D378" s="16">
        <v>93</v>
      </c>
      <c r="E378" s="16">
        <v>0</v>
      </c>
      <c r="F378" s="16">
        <v>20</v>
      </c>
      <c r="G378" s="16">
        <v>1</v>
      </c>
      <c r="H378" s="16">
        <v>1</v>
      </c>
      <c r="I378" s="16">
        <v>0</v>
      </c>
      <c r="J378" s="16">
        <v>1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4</v>
      </c>
      <c r="S378" s="16">
        <v>44</v>
      </c>
      <c r="T378" s="16">
        <v>55</v>
      </c>
      <c r="U378" s="16">
        <v>13</v>
      </c>
      <c r="V378" s="16">
        <v>2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16</v>
      </c>
      <c r="AG378" s="16">
        <v>19.8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 t="s">
        <v>29</v>
      </c>
    </row>
    <row r="379" spans="1:40" s="16" customFormat="1" ht="11.4">
      <c r="A379" s="16" t="s">
        <v>99</v>
      </c>
      <c r="B379" s="16">
        <v>89</v>
      </c>
      <c r="C379" s="16">
        <v>5</v>
      </c>
      <c r="D379" s="16">
        <v>68</v>
      </c>
      <c r="E379" s="16">
        <v>0</v>
      </c>
      <c r="F379" s="16">
        <v>14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45</v>
      </c>
      <c r="T379" s="16">
        <v>38</v>
      </c>
      <c r="U379" s="16">
        <v>5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15.5</v>
      </c>
      <c r="AG379" s="16">
        <v>17.8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 t="s">
        <v>29</v>
      </c>
    </row>
    <row r="380" spans="1:40" s="16" customFormat="1" ht="11.4">
      <c r="A380" s="16" t="s">
        <v>100</v>
      </c>
      <c r="B380" s="16">
        <v>117</v>
      </c>
      <c r="C380" s="16">
        <v>4</v>
      </c>
      <c r="D380" s="16">
        <v>96</v>
      </c>
      <c r="E380" s="16">
        <v>0</v>
      </c>
      <c r="F380" s="16">
        <v>15</v>
      </c>
      <c r="G380" s="16">
        <v>0</v>
      </c>
      <c r="H380" s="16">
        <v>0</v>
      </c>
      <c r="I380" s="16">
        <v>1</v>
      </c>
      <c r="J380" s="16">
        <v>0</v>
      </c>
      <c r="K380" s="16">
        <v>0</v>
      </c>
      <c r="L380" s="16">
        <v>1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14</v>
      </c>
      <c r="S380" s="16">
        <v>38</v>
      </c>
      <c r="T380" s="16">
        <v>59</v>
      </c>
      <c r="U380" s="16">
        <v>6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14.9</v>
      </c>
      <c r="AG380" s="16">
        <v>17.899999999999999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 t="s">
        <v>29</v>
      </c>
    </row>
    <row r="381" spans="1:40" s="16" customFormat="1" ht="11.4">
      <c r="A381" s="16" t="s">
        <v>101</v>
      </c>
      <c r="B381" s="16">
        <v>100</v>
      </c>
      <c r="C381" s="16">
        <v>1</v>
      </c>
      <c r="D381" s="16">
        <v>85</v>
      </c>
      <c r="E381" s="16">
        <v>0</v>
      </c>
      <c r="F381" s="16">
        <v>12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7</v>
      </c>
      <c r="S381" s="16">
        <v>18</v>
      </c>
      <c r="T381" s="16">
        <v>68</v>
      </c>
      <c r="U381" s="16">
        <v>6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16.3</v>
      </c>
      <c r="AG381" s="16">
        <v>18.899999999999999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 t="s">
        <v>29</v>
      </c>
    </row>
    <row r="382" spans="1:40" s="16" customFormat="1" ht="11.4">
      <c r="A382" s="16" t="s">
        <v>102</v>
      </c>
      <c r="B382" s="16">
        <v>101</v>
      </c>
      <c r="C382" s="16">
        <v>2</v>
      </c>
      <c r="D382" s="16">
        <v>88</v>
      </c>
      <c r="E382" s="16">
        <v>1</v>
      </c>
      <c r="F382" s="16">
        <v>9</v>
      </c>
      <c r="G382" s="16">
        <v>0</v>
      </c>
      <c r="H382" s="16">
        <v>0</v>
      </c>
      <c r="I382" s="16">
        <v>0</v>
      </c>
      <c r="J382" s="16">
        <v>0</v>
      </c>
      <c r="K382" s="16">
        <v>1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26</v>
      </c>
      <c r="T382" s="16">
        <v>66</v>
      </c>
      <c r="U382" s="16">
        <v>9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16.399999999999999</v>
      </c>
      <c r="AG382" s="16">
        <v>19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 t="s">
        <v>29</v>
      </c>
    </row>
    <row r="383" spans="1:40" s="16" customFormat="1" ht="11.4">
      <c r="A383" s="16" t="s">
        <v>103</v>
      </c>
      <c r="B383" s="16">
        <v>110</v>
      </c>
      <c r="C383" s="16">
        <v>4</v>
      </c>
      <c r="D383" s="16">
        <v>88</v>
      </c>
      <c r="E383" s="16">
        <v>0</v>
      </c>
      <c r="F383" s="16">
        <v>18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7</v>
      </c>
      <c r="S383" s="16">
        <v>31</v>
      </c>
      <c r="T383" s="16">
        <v>66</v>
      </c>
      <c r="U383" s="16">
        <v>6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15.8</v>
      </c>
      <c r="AG383" s="16">
        <v>18.7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 t="s">
        <v>29</v>
      </c>
    </row>
    <row r="384" spans="1:40" s="16" customFormat="1" ht="11.4">
      <c r="A384" s="16" t="s">
        <v>104</v>
      </c>
      <c r="B384" s="16">
        <v>122</v>
      </c>
      <c r="C384" s="16">
        <v>6</v>
      </c>
      <c r="D384" s="16">
        <v>98</v>
      </c>
      <c r="E384" s="16">
        <v>2</v>
      </c>
      <c r="F384" s="16">
        <v>14</v>
      </c>
      <c r="G384" s="16">
        <v>0</v>
      </c>
      <c r="H384" s="16">
        <v>0</v>
      </c>
      <c r="I384" s="16">
        <v>1</v>
      </c>
      <c r="J384" s="16">
        <v>0</v>
      </c>
      <c r="K384" s="16">
        <v>0</v>
      </c>
      <c r="L384" s="16">
        <v>1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15</v>
      </c>
      <c r="S384" s="16">
        <v>33</v>
      </c>
      <c r="T384" s="16">
        <v>62</v>
      </c>
      <c r="U384" s="16">
        <v>12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15.3</v>
      </c>
      <c r="AG384" s="16">
        <v>19.100000000000001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 t="s">
        <v>29</v>
      </c>
    </row>
    <row r="385" spans="1:40" s="16" customFormat="1" ht="11.4">
      <c r="A385" s="16" t="s">
        <v>105</v>
      </c>
      <c r="B385" s="16">
        <v>115</v>
      </c>
      <c r="C385" s="16">
        <v>4</v>
      </c>
      <c r="D385" s="16">
        <v>95</v>
      </c>
      <c r="E385" s="16">
        <v>2</v>
      </c>
      <c r="F385" s="16">
        <v>13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1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5</v>
      </c>
      <c r="S385" s="16">
        <v>45</v>
      </c>
      <c r="T385" s="16">
        <v>50</v>
      </c>
      <c r="U385" s="16">
        <v>13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15.8</v>
      </c>
      <c r="AG385" s="16">
        <v>19.2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 t="s">
        <v>29</v>
      </c>
    </row>
    <row r="386" spans="1:40" s="16" customFormat="1" ht="11.4">
      <c r="A386" s="16" t="s">
        <v>106</v>
      </c>
      <c r="B386" s="16">
        <v>115</v>
      </c>
      <c r="C386" s="16">
        <v>4</v>
      </c>
      <c r="D386" s="16">
        <v>94</v>
      </c>
      <c r="E386" s="16">
        <v>2</v>
      </c>
      <c r="F386" s="16">
        <v>15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40</v>
      </c>
      <c r="T386" s="16">
        <v>54</v>
      </c>
      <c r="U386" s="16">
        <v>17</v>
      </c>
      <c r="V386" s="16">
        <v>3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16.899999999999999</v>
      </c>
      <c r="AG386" s="16">
        <v>20.399999999999999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 t="s">
        <v>29</v>
      </c>
    </row>
    <row r="387" spans="1:40" s="16" customFormat="1" ht="11.4">
      <c r="A387" s="16" t="s">
        <v>107</v>
      </c>
      <c r="B387" s="16">
        <v>94</v>
      </c>
      <c r="C387" s="16">
        <v>1</v>
      </c>
      <c r="D387" s="16">
        <v>76</v>
      </c>
      <c r="E387" s="16">
        <v>1</v>
      </c>
      <c r="F387" s="16">
        <v>16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17</v>
      </c>
      <c r="S387" s="16">
        <v>33</v>
      </c>
      <c r="T387" s="16">
        <v>34</v>
      </c>
      <c r="U387" s="16">
        <v>10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14.6</v>
      </c>
      <c r="AG387" s="16">
        <v>19.5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 t="s">
        <v>29</v>
      </c>
    </row>
    <row r="388" spans="1:40" s="16" customFormat="1" ht="11.4">
      <c r="A388" s="16" t="s">
        <v>108</v>
      </c>
      <c r="B388" s="16">
        <v>105</v>
      </c>
      <c r="C388" s="16">
        <v>4</v>
      </c>
      <c r="D388" s="16">
        <v>89</v>
      </c>
      <c r="E388" s="16">
        <v>1</v>
      </c>
      <c r="F388" s="16">
        <v>10</v>
      </c>
      <c r="G388" s="16">
        <v>0</v>
      </c>
      <c r="H388" s="16">
        <v>0</v>
      </c>
      <c r="I388" s="16">
        <v>1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4</v>
      </c>
      <c r="S388" s="16">
        <v>37</v>
      </c>
      <c r="T388" s="16">
        <v>57</v>
      </c>
      <c r="U388" s="16">
        <v>6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15.7</v>
      </c>
      <c r="AG388" s="16">
        <v>19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 t="s">
        <v>29</v>
      </c>
    </row>
    <row r="389" spans="1:40" s="16" customFormat="1" ht="11.4">
      <c r="A389" s="16" t="s">
        <v>109</v>
      </c>
      <c r="B389" s="16">
        <v>92</v>
      </c>
      <c r="C389" s="16">
        <v>4</v>
      </c>
      <c r="D389" s="16">
        <v>69</v>
      </c>
      <c r="E389" s="16">
        <v>0</v>
      </c>
      <c r="F389" s="16">
        <v>17</v>
      </c>
      <c r="G389" s="16">
        <v>0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4</v>
      </c>
      <c r="S389" s="16">
        <v>32</v>
      </c>
      <c r="T389" s="16">
        <v>43</v>
      </c>
      <c r="U389" s="16">
        <v>10</v>
      </c>
      <c r="V389" s="16">
        <v>2</v>
      </c>
      <c r="W389" s="16">
        <v>1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15.9</v>
      </c>
      <c r="AG389" s="16">
        <v>19.899999999999999</v>
      </c>
      <c r="AH389" s="16">
        <v>1</v>
      </c>
      <c r="AI389" s="16">
        <v>1.087</v>
      </c>
      <c r="AJ389" s="16">
        <v>1</v>
      </c>
      <c r="AK389" s="16">
        <v>1.087</v>
      </c>
      <c r="AL389" s="16">
        <v>1</v>
      </c>
      <c r="AM389" s="16">
        <v>1.087</v>
      </c>
      <c r="AN389" s="16" t="s">
        <v>29</v>
      </c>
    </row>
    <row r="390" spans="1:40" s="16" customFormat="1" ht="11.4">
      <c r="A390" s="16" t="s">
        <v>110</v>
      </c>
      <c r="B390" s="16">
        <v>107</v>
      </c>
      <c r="C390" s="16">
        <v>3</v>
      </c>
      <c r="D390" s="16">
        <v>96</v>
      </c>
      <c r="E390" s="16">
        <v>0</v>
      </c>
      <c r="F390" s="16">
        <v>7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1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6</v>
      </c>
      <c r="S390" s="16">
        <v>45</v>
      </c>
      <c r="T390" s="16">
        <v>48</v>
      </c>
      <c r="U390" s="16">
        <v>5</v>
      </c>
      <c r="V390" s="16">
        <v>3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15.6</v>
      </c>
      <c r="AG390" s="16">
        <v>18.899999999999999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 t="s">
        <v>29</v>
      </c>
    </row>
    <row r="391" spans="1:40" s="16" customFormat="1" ht="11.4">
      <c r="A391" s="16" t="s">
        <v>111</v>
      </c>
      <c r="B391" s="16">
        <v>90</v>
      </c>
      <c r="C391" s="16">
        <v>7</v>
      </c>
      <c r="D391" s="16">
        <v>70</v>
      </c>
      <c r="E391" s="16">
        <v>0</v>
      </c>
      <c r="F391" s="16">
        <v>12</v>
      </c>
      <c r="G391" s="16">
        <v>0</v>
      </c>
      <c r="H391" s="16">
        <v>0</v>
      </c>
      <c r="I391" s="16">
        <v>0</v>
      </c>
      <c r="J391" s="16">
        <v>1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</v>
      </c>
      <c r="S391" s="16">
        <v>31</v>
      </c>
      <c r="T391" s="16">
        <v>52</v>
      </c>
      <c r="U391" s="16">
        <v>5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15.8</v>
      </c>
      <c r="AG391" s="16">
        <v>18.5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 t="s">
        <v>29</v>
      </c>
    </row>
    <row r="392" spans="1:40" s="16" customFormat="1" ht="11.4">
      <c r="A392" s="16" t="s">
        <v>112</v>
      </c>
      <c r="B392" s="16">
        <v>101</v>
      </c>
      <c r="C392" s="16">
        <v>4</v>
      </c>
      <c r="D392" s="16">
        <v>80</v>
      </c>
      <c r="E392" s="16">
        <v>1</v>
      </c>
      <c r="F392" s="16">
        <v>14</v>
      </c>
      <c r="G392" s="16">
        <v>1</v>
      </c>
      <c r="H392" s="16">
        <v>0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3</v>
      </c>
      <c r="S392" s="16">
        <v>42</v>
      </c>
      <c r="T392" s="16">
        <v>42</v>
      </c>
      <c r="U392" s="16">
        <v>13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15.9</v>
      </c>
      <c r="AG392" s="16">
        <v>19.7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 t="s">
        <v>29</v>
      </c>
    </row>
    <row r="393" spans="1:40" s="16" customFormat="1" ht="11.4">
      <c r="A393" s="16" t="s">
        <v>113</v>
      </c>
      <c r="B393" s="16">
        <v>82</v>
      </c>
      <c r="C393" s="16">
        <v>5</v>
      </c>
      <c r="D393" s="16">
        <v>63</v>
      </c>
      <c r="E393" s="16">
        <v>1</v>
      </c>
      <c r="F393" s="16">
        <v>13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5</v>
      </c>
      <c r="S393" s="16">
        <v>26</v>
      </c>
      <c r="T393" s="16">
        <v>43</v>
      </c>
      <c r="U393" s="16">
        <v>6</v>
      </c>
      <c r="V393" s="16">
        <v>2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16</v>
      </c>
      <c r="AG393" s="16">
        <v>19.100000000000001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 t="s">
        <v>29</v>
      </c>
    </row>
    <row r="394" spans="1:40" s="16" customFormat="1" ht="11.4">
      <c r="A394" s="16" t="s">
        <v>114</v>
      </c>
      <c r="B394" s="16">
        <v>104</v>
      </c>
      <c r="C394" s="16">
        <v>4</v>
      </c>
      <c r="D394" s="16">
        <v>87</v>
      </c>
      <c r="E394" s="16">
        <v>0</v>
      </c>
      <c r="F394" s="16">
        <v>12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14</v>
      </c>
      <c r="S394" s="16">
        <v>41</v>
      </c>
      <c r="T394" s="16">
        <v>38</v>
      </c>
      <c r="U394" s="16">
        <v>11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15</v>
      </c>
      <c r="AG394" s="16">
        <v>19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 t="s">
        <v>29</v>
      </c>
    </row>
    <row r="395" spans="1:40" s="16" customFormat="1" ht="11.4">
      <c r="A395" s="16" t="s">
        <v>115</v>
      </c>
      <c r="B395" s="16">
        <v>119</v>
      </c>
      <c r="C395" s="16">
        <v>10</v>
      </c>
      <c r="D395" s="16">
        <v>87</v>
      </c>
      <c r="E395" s="16">
        <v>0</v>
      </c>
      <c r="F395" s="16">
        <v>20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1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3</v>
      </c>
      <c r="S395" s="16">
        <v>28</v>
      </c>
      <c r="T395" s="16">
        <v>71</v>
      </c>
      <c r="U395" s="16">
        <v>15</v>
      </c>
      <c r="V395" s="16">
        <v>2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16.7</v>
      </c>
      <c r="AG395" s="16">
        <v>19.7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 t="s">
        <v>29</v>
      </c>
    </row>
    <row r="396" spans="1:40" s="16" customFormat="1" ht="11.4">
      <c r="A396" s="16" t="s">
        <v>116</v>
      </c>
      <c r="B396" s="16">
        <v>108</v>
      </c>
      <c r="C396" s="16">
        <v>8</v>
      </c>
      <c r="D396" s="16">
        <v>80</v>
      </c>
      <c r="E396" s="16">
        <v>0</v>
      </c>
      <c r="F396" s="16">
        <v>19</v>
      </c>
      <c r="G396" s="16">
        <v>0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2</v>
      </c>
      <c r="S396" s="16">
        <v>21</v>
      </c>
      <c r="T396" s="16">
        <v>68</v>
      </c>
      <c r="U396" s="16">
        <v>16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17.100000000000001</v>
      </c>
      <c r="AG396" s="16">
        <v>20.3</v>
      </c>
      <c r="AH396" s="16">
        <v>1</v>
      </c>
      <c r="AI396" s="16">
        <v>0.92600000000000005</v>
      </c>
      <c r="AJ396" s="16">
        <v>1</v>
      </c>
      <c r="AK396" s="16">
        <v>0.92600000000000005</v>
      </c>
      <c r="AL396" s="16">
        <v>1</v>
      </c>
      <c r="AM396" s="16">
        <v>0.92600000000000005</v>
      </c>
      <c r="AN396" s="16" t="s">
        <v>29</v>
      </c>
    </row>
    <row r="397" spans="1:40" s="16" customFormat="1" ht="11.4">
      <c r="A397" s="16" t="s">
        <v>117</v>
      </c>
      <c r="B397" s="16">
        <v>119</v>
      </c>
      <c r="C397" s="16">
        <v>6</v>
      </c>
      <c r="D397" s="16">
        <v>100</v>
      </c>
      <c r="E397" s="16">
        <v>0</v>
      </c>
      <c r="F397" s="16">
        <v>11</v>
      </c>
      <c r="G397" s="16">
        <v>0</v>
      </c>
      <c r="H397" s="16">
        <v>2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9</v>
      </c>
      <c r="S397" s="16">
        <v>29</v>
      </c>
      <c r="T397" s="16">
        <v>60</v>
      </c>
      <c r="U397" s="16">
        <v>20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16.5</v>
      </c>
      <c r="AG397" s="16">
        <v>20.5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 t="s">
        <v>29</v>
      </c>
    </row>
    <row r="398" spans="1:40" s="16" customFormat="1" ht="11.4">
      <c r="A398" s="16" t="s">
        <v>118</v>
      </c>
      <c r="B398" s="16">
        <v>114</v>
      </c>
      <c r="C398" s="16">
        <v>5</v>
      </c>
      <c r="D398" s="16">
        <v>97</v>
      </c>
      <c r="E398" s="16">
        <v>0</v>
      </c>
      <c r="F398" s="16">
        <v>12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5</v>
      </c>
      <c r="S398" s="16">
        <v>31</v>
      </c>
      <c r="T398" s="16">
        <v>65</v>
      </c>
      <c r="U398" s="16">
        <v>12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16.3</v>
      </c>
      <c r="AG398" s="16">
        <v>18.899999999999999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 t="s">
        <v>29</v>
      </c>
    </row>
    <row r="399" spans="1:40" s="16" customFormat="1" ht="11.4">
      <c r="A399" s="16" t="s">
        <v>119</v>
      </c>
      <c r="B399" s="16">
        <v>113</v>
      </c>
      <c r="C399" s="16">
        <v>3</v>
      </c>
      <c r="D399" s="16">
        <v>96</v>
      </c>
      <c r="E399" s="16">
        <v>0</v>
      </c>
      <c r="F399" s="16">
        <v>14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2</v>
      </c>
      <c r="S399" s="16">
        <v>33</v>
      </c>
      <c r="T399" s="16">
        <v>55</v>
      </c>
      <c r="U399" s="16">
        <v>23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16.7</v>
      </c>
      <c r="AG399" s="16">
        <v>20.6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 t="s">
        <v>29</v>
      </c>
    </row>
    <row r="400" spans="1:40" s="16" customFormat="1" ht="11.4">
      <c r="A400" s="16" t="s">
        <v>120</v>
      </c>
      <c r="B400" s="16">
        <v>111</v>
      </c>
      <c r="C400" s="16">
        <v>5</v>
      </c>
      <c r="D400" s="16">
        <v>86</v>
      </c>
      <c r="E400" s="16">
        <v>1</v>
      </c>
      <c r="F400" s="16">
        <v>16</v>
      </c>
      <c r="G400" s="16">
        <v>0</v>
      </c>
      <c r="H400" s="16">
        <v>1</v>
      </c>
      <c r="I400" s="16">
        <v>1</v>
      </c>
      <c r="J400" s="16">
        <v>1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9</v>
      </c>
      <c r="S400" s="16">
        <v>57</v>
      </c>
      <c r="T400" s="16">
        <v>39</v>
      </c>
      <c r="U400" s="16">
        <v>6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14.5</v>
      </c>
      <c r="AG400" s="16">
        <v>17.899999999999999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 t="s">
        <v>29</v>
      </c>
    </row>
    <row r="401" spans="1:40" s="16" customFormat="1" ht="11.4">
      <c r="A401" s="16" t="s">
        <v>121</v>
      </c>
      <c r="B401" s="16">
        <v>118</v>
      </c>
      <c r="C401" s="16">
        <v>9</v>
      </c>
      <c r="D401" s="16">
        <v>89</v>
      </c>
      <c r="E401" s="16">
        <v>4</v>
      </c>
      <c r="F401" s="16">
        <v>15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1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9</v>
      </c>
      <c r="S401" s="16">
        <v>36</v>
      </c>
      <c r="T401" s="16">
        <v>57</v>
      </c>
      <c r="U401" s="16">
        <v>16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15.8</v>
      </c>
      <c r="AG401" s="16">
        <v>19.399999999999999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 t="s">
        <v>29</v>
      </c>
    </row>
    <row r="402" spans="1:40" s="16" customFormat="1" ht="11.4">
      <c r="A402" s="16" t="s">
        <v>122</v>
      </c>
      <c r="B402" s="16">
        <v>100</v>
      </c>
      <c r="C402" s="16">
        <v>3</v>
      </c>
      <c r="D402" s="16">
        <v>82</v>
      </c>
      <c r="E402" s="16">
        <v>1</v>
      </c>
      <c r="F402" s="16">
        <v>12</v>
      </c>
      <c r="G402" s="16">
        <v>0</v>
      </c>
      <c r="H402" s="16">
        <v>0</v>
      </c>
      <c r="I402" s="16">
        <v>1</v>
      </c>
      <c r="J402" s="16">
        <v>1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5</v>
      </c>
      <c r="S402" s="16">
        <v>38</v>
      </c>
      <c r="T402" s="16">
        <v>50</v>
      </c>
      <c r="U402" s="16">
        <v>6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15.6</v>
      </c>
      <c r="AG402" s="16">
        <v>18.8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 t="s">
        <v>29</v>
      </c>
    </row>
    <row r="403" spans="1:40" s="16" customFormat="1" ht="11.4">
      <c r="A403" s="16" t="s">
        <v>123</v>
      </c>
      <c r="B403" s="16">
        <v>111</v>
      </c>
      <c r="C403" s="16">
        <v>7</v>
      </c>
      <c r="D403" s="16">
        <v>91</v>
      </c>
      <c r="E403" s="16">
        <v>2</v>
      </c>
      <c r="F403" s="16">
        <v>9</v>
      </c>
      <c r="G403" s="16">
        <v>0</v>
      </c>
      <c r="H403" s="16">
        <v>1</v>
      </c>
      <c r="I403" s="16">
        <v>0</v>
      </c>
      <c r="J403" s="16">
        <v>0</v>
      </c>
      <c r="K403" s="16">
        <v>0</v>
      </c>
      <c r="L403" s="16">
        <v>1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2</v>
      </c>
      <c r="S403" s="16">
        <v>52</v>
      </c>
      <c r="T403" s="16">
        <v>49</v>
      </c>
      <c r="U403" s="16">
        <v>8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15.2</v>
      </c>
      <c r="AG403" s="16">
        <v>17.899999999999999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1.4">
      <c r="A404" s="16" t="s">
        <v>124</v>
      </c>
      <c r="B404" s="16">
        <v>115</v>
      </c>
      <c r="C404" s="16">
        <v>9</v>
      </c>
      <c r="D404" s="16">
        <v>88</v>
      </c>
      <c r="E404" s="16">
        <v>2</v>
      </c>
      <c r="F404" s="16">
        <v>14</v>
      </c>
      <c r="G404" s="16">
        <v>2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4</v>
      </c>
      <c r="S404" s="16">
        <v>37</v>
      </c>
      <c r="T404" s="16">
        <v>59</v>
      </c>
      <c r="U404" s="16">
        <v>12</v>
      </c>
      <c r="V404" s="16">
        <v>3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16.2</v>
      </c>
      <c r="AG404" s="16">
        <v>19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 t="s">
        <v>29</v>
      </c>
    </row>
    <row r="405" spans="1:40" s="16" customFormat="1" ht="11.4">
      <c r="A405" s="16" t="s">
        <v>125</v>
      </c>
      <c r="B405" s="16">
        <v>106</v>
      </c>
      <c r="C405" s="16">
        <v>8</v>
      </c>
      <c r="D405" s="16">
        <v>86</v>
      </c>
      <c r="E405" s="16">
        <v>1</v>
      </c>
      <c r="F405" s="16">
        <v>9</v>
      </c>
      <c r="G405" s="16">
        <v>2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3</v>
      </c>
      <c r="S405" s="16">
        <v>41</v>
      </c>
      <c r="T405" s="16">
        <v>49</v>
      </c>
      <c r="U405" s="16">
        <v>12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15.8</v>
      </c>
      <c r="AG405" s="16">
        <v>18.8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 t="s">
        <v>29</v>
      </c>
    </row>
    <row r="406" spans="1:40" s="16" customFormat="1" ht="11.4">
      <c r="A406" s="16" t="s">
        <v>126</v>
      </c>
      <c r="B406" s="16">
        <v>127</v>
      </c>
      <c r="C406" s="16">
        <v>10</v>
      </c>
      <c r="D406" s="16">
        <v>100</v>
      </c>
      <c r="E406" s="16">
        <v>2</v>
      </c>
      <c r="F406" s="16">
        <v>13</v>
      </c>
      <c r="G406" s="16">
        <v>1</v>
      </c>
      <c r="H406" s="16">
        <v>0</v>
      </c>
      <c r="I406" s="16">
        <v>0</v>
      </c>
      <c r="J406" s="16">
        <v>0</v>
      </c>
      <c r="K406" s="16">
        <v>1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10</v>
      </c>
      <c r="S406" s="16">
        <v>35</v>
      </c>
      <c r="T406" s="16">
        <v>67</v>
      </c>
      <c r="U406" s="16">
        <v>14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16</v>
      </c>
      <c r="AG406" s="16">
        <v>19.7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 t="s">
        <v>29</v>
      </c>
    </row>
    <row r="407" spans="1:40" s="16" customFormat="1" ht="11.4">
      <c r="A407" s="16" t="s">
        <v>127</v>
      </c>
      <c r="B407" s="16">
        <v>116</v>
      </c>
      <c r="C407" s="16">
        <v>10</v>
      </c>
      <c r="D407" s="16">
        <v>95</v>
      </c>
      <c r="E407" s="16">
        <v>2</v>
      </c>
      <c r="F407" s="16">
        <v>5</v>
      </c>
      <c r="G407" s="16">
        <v>3</v>
      </c>
      <c r="H407" s="16">
        <v>0</v>
      </c>
      <c r="I407" s="16">
        <v>0</v>
      </c>
      <c r="J407" s="16">
        <v>0</v>
      </c>
      <c r="K407" s="16">
        <v>0</v>
      </c>
      <c r="L407" s="16">
        <v>1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6</v>
      </c>
      <c r="S407" s="16">
        <v>43</v>
      </c>
      <c r="T407" s="16">
        <v>60</v>
      </c>
      <c r="U407" s="16">
        <v>6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15.7</v>
      </c>
      <c r="AG407" s="16">
        <v>19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 t="s">
        <v>29</v>
      </c>
    </row>
    <row r="408" spans="1:40" s="16" customFormat="1" ht="11.4">
      <c r="A408" s="16" t="s">
        <v>128</v>
      </c>
      <c r="B408" s="16">
        <v>122</v>
      </c>
      <c r="C408" s="16">
        <v>10</v>
      </c>
      <c r="D408" s="16">
        <v>99</v>
      </c>
      <c r="E408" s="16">
        <v>6</v>
      </c>
      <c r="F408" s="16">
        <v>4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2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9</v>
      </c>
      <c r="S408" s="16">
        <v>49</v>
      </c>
      <c r="T408" s="16">
        <v>59</v>
      </c>
      <c r="U408" s="16">
        <v>4</v>
      </c>
      <c r="V408" s="16">
        <v>0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15.1</v>
      </c>
      <c r="AG408" s="16">
        <v>18</v>
      </c>
      <c r="AH408" s="16">
        <v>1</v>
      </c>
      <c r="AI408" s="16">
        <v>0.82</v>
      </c>
      <c r="AJ408" s="16">
        <v>1</v>
      </c>
      <c r="AK408" s="16">
        <v>0.82</v>
      </c>
      <c r="AL408" s="16">
        <v>1</v>
      </c>
      <c r="AM408" s="16">
        <v>0.82</v>
      </c>
      <c r="AN408" s="16" t="s">
        <v>29</v>
      </c>
    </row>
    <row r="409" spans="1:40" s="16" customFormat="1" ht="11.4">
      <c r="A409" s="16" t="s">
        <v>129</v>
      </c>
      <c r="B409" s="16">
        <v>108</v>
      </c>
      <c r="C409" s="16">
        <v>9</v>
      </c>
      <c r="D409" s="16">
        <v>89</v>
      </c>
      <c r="E409" s="16">
        <v>2</v>
      </c>
      <c r="F409" s="16">
        <v>7</v>
      </c>
      <c r="G409" s="16">
        <v>0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7</v>
      </c>
      <c r="S409" s="16">
        <v>27</v>
      </c>
      <c r="T409" s="16">
        <v>60</v>
      </c>
      <c r="U409" s="16">
        <v>13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16.2</v>
      </c>
      <c r="AG409" s="16">
        <v>19.8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 t="s">
        <v>29</v>
      </c>
    </row>
    <row r="410" spans="1:40" s="16" customFormat="1" ht="11.4">
      <c r="A410" s="16" t="s">
        <v>130</v>
      </c>
      <c r="B410" s="16">
        <v>105</v>
      </c>
      <c r="C410" s="16">
        <v>9</v>
      </c>
      <c r="D410" s="16">
        <v>86</v>
      </c>
      <c r="E410" s="16">
        <v>1</v>
      </c>
      <c r="F410" s="16">
        <v>6</v>
      </c>
      <c r="G410" s="16">
        <v>2</v>
      </c>
      <c r="H410" s="16">
        <v>0</v>
      </c>
      <c r="I410" s="16">
        <v>0</v>
      </c>
      <c r="J410" s="16">
        <v>0</v>
      </c>
      <c r="K410" s="16">
        <v>0</v>
      </c>
      <c r="L410" s="16">
        <v>1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39</v>
      </c>
      <c r="T410" s="16">
        <v>54</v>
      </c>
      <c r="U410" s="16">
        <v>11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16.2</v>
      </c>
      <c r="AG410" s="16">
        <v>18.7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 t="s">
        <v>29</v>
      </c>
    </row>
    <row r="411" spans="1:40" s="16" customFormat="1" ht="11.4">
      <c r="A411" s="16" t="s">
        <v>131</v>
      </c>
      <c r="B411" s="16">
        <v>98</v>
      </c>
      <c r="C411" s="16">
        <v>9</v>
      </c>
      <c r="D411" s="16">
        <v>82</v>
      </c>
      <c r="E411" s="16">
        <v>0</v>
      </c>
      <c r="F411" s="16">
        <v>5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2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</v>
      </c>
      <c r="S411" s="16">
        <v>28</v>
      </c>
      <c r="T411" s="16">
        <v>44</v>
      </c>
      <c r="U411" s="16">
        <v>20</v>
      </c>
      <c r="V411" s="16">
        <v>3</v>
      </c>
      <c r="W411" s="16">
        <v>0</v>
      </c>
      <c r="X411" s="16">
        <v>2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17.5</v>
      </c>
      <c r="AG411" s="16">
        <v>22.8</v>
      </c>
      <c r="AH411" s="16">
        <v>2</v>
      </c>
      <c r="AI411" s="16">
        <v>2.0409999999999999</v>
      </c>
      <c r="AJ411" s="16">
        <v>2</v>
      </c>
      <c r="AK411" s="16">
        <v>2.0409999999999999</v>
      </c>
      <c r="AL411" s="16">
        <v>2</v>
      </c>
      <c r="AM411" s="16">
        <v>2.0409999999999999</v>
      </c>
      <c r="AN411" s="16" t="s">
        <v>29</v>
      </c>
    </row>
    <row r="412" spans="1:40" s="16" customFormat="1" ht="11.4">
      <c r="A412" s="16" t="s">
        <v>132</v>
      </c>
      <c r="B412" s="16">
        <v>86</v>
      </c>
      <c r="C412" s="16">
        <v>11</v>
      </c>
      <c r="D412" s="16">
        <v>71</v>
      </c>
      <c r="E412" s="16">
        <v>1</v>
      </c>
      <c r="F412" s="16">
        <v>2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1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8</v>
      </c>
      <c r="S412" s="16">
        <v>31</v>
      </c>
      <c r="T412" s="16">
        <v>36</v>
      </c>
      <c r="U412" s="16">
        <v>8</v>
      </c>
      <c r="V412" s="16">
        <v>3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15.8</v>
      </c>
      <c r="AG412" s="16">
        <v>19.8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 t="s">
        <v>29</v>
      </c>
    </row>
    <row r="413" spans="1:40" s="16" customFormat="1" ht="11.4">
      <c r="A413" s="16" t="s">
        <v>133</v>
      </c>
      <c r="B413" s="16">
        <v>133</v>
      </c>
      <c r="C413" s="16">
        <v>19</v>
      </c>
      <c r="D413" s="16">
        <v>104</v>
      </c>
      <c r="E413" s="16">
        <v>2</v>
      </c>
      <c r="F413" s="16">
        <v>6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6</v>
      </c>
      <c r="S413" s="16">
        <v>50</v>
      </c>
      <c r="T413" s="16">
        <v>54</v>
      </c>
      <c r="U413" s="16">
        <v>15</v>
      </c>
      <c r="V413" s="16">
        <v>7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16.100000000000001</v>
      </c>
      <c r="AG413" s="16">
        <v>20.8</v>
      </c>
      <c r="AH413" s="16">
        <v>1</v>
      </c>
      <c r="AI413" s="16">
        <v>0.752</v>
      </c>
      <c r="AJ413" s="16">
        <v>1</v>
      </c>
      <c r="AK413" s="16">
        <v>0.752</v>
      </c>
      <c r="AL413" s="16">
        <v>1</v>
      </c>
      <c r="AM413" s="16">
        <v>0.752</v>
      </c>
      <c r="AN413" s="16" t="s">
        <v>29</v>
      </c>
    </row>
    <row r="414" spans="1:40" s="16" customFormat="1" ht="11.4">
      <c r="A414" s="16" t="s">
        <v>134</v>
      </c>
      <c r="B414" s="16">
        <v>121</v>
      </c>
      <c r="C414" s="16">
        <v>8</v>
      </c>
      <c r="D414" s="16">
        <v>101</v>
      </c>
      <c r="E414" s="16">
        <v>5</v>
      </c>
      <c r="F414" s="16">
        <v>4</v>
      </c>
      <c r="G414" s="16">
        <v>0</v>
      </c>
      <c r="H414" s="16">
        <v>2</v>
      </c>
      <c r="I414" s="16">
        <v>0</v>
      </c>
      <c r="J414" s="16">
        <v>0</v>
      </c>
      <c r="K414" s="16">
        <v>0</v>
      </c>
      <c r="L414" s="16">
        <v>1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6</v>
      </c>
      <c r="S414" s="16">
        <v>51</v>
      </c>
      <c r="T414" s="16">
        <v>56</v>
      </c>
      <c r="U414" s="16">
        <v>8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15.3</v>
      </c>
      <c r="AG414" s="16">
        <v>18.2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 t="s">
        <v>29</v>
      </c>
    </row>
    <row r="415" spans="1:40" s="16" customFormat="1" ht="11.4">
      <c r="A415" s="16" t="s">
        <v>135</v>
      </c>
      <c r="B415" s="16">
        <v>132</v>
      </c>
      <c r="C415" s="16">
        <v>14</v>
      </c>
      <c r="D415" s="16">
        <v>104</v>
      </c>
      <c r="E415" s="16">
        <v>2</v>
      </c>
      <c r="F415" s="16">
        <v>7</v>
      </c>
      <c r="G415" s="16">
        <v>0</v>
      </c>
      <c r="H415" s="16">
        <v>4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1</v>
      </c>
      <c r="O415" s="16" t="s">
        <v>29</v>
      </c>
      <c r="P415" s="16" t="s">
        <v>135</v>
      </c>
      <c r="Q415" s="16">
        <v>0</v>
      </c>
      <c r="R415" s="16">
        <v>2</v>
      </c>
      <c r="S415" s="16">
        <v>53</v>
      </c>
      <c r="T415" s="16">
        <v>61</v>
      </c>
      <c r="U415" s="16">
        <v>11</v>
      </c>
      <c r="V415" s="16">
        <v>3</v>
      </c>
      <c r="W415" s="16">
        <v>1</v>
      </c>
      <c r="X415" s="16">
        <v>0</v>
      </c>
      <c r="Y415" s="16">
        <v>1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16.399999999999999</v>
      </c>
      <c r="AG415" s="16">
        <v>19.899999999999999</v>
      </c>
      <c r="AH415" s="16">
        <v>2</v>
      </c>
      <c r="AI415" s="16">
        <v>1.5149999999999999</v>
      </c>
      <c r="AJ415" s="16">
        <v>2</v>
      </c>
      <c r="AK415" s="16">
        <v>1.5149999999999999</v>
      </c>
      <c r="AL415" s="16">
        <v>2</v>
      </c>
      <c r="AM415" s="16">
        <v>1.5149999999999999</v>
      </c>
      <c r="AN415" s="16" t="s">
        <v>29</v>
      </c>
    </row>
    <row r="416" spans="1:40" s="16" customFormat="1" ht="11.4">
      <c r="A416" s="16" t="s">
        <v>136</v>
      </c>
      <c r="B416" s="16">
        <v>116</v>
      </c>
      <c r="C416" s="16">
        <v>12</v>
      </c>
      <c r="D416" s="16">
        <v>97</v>
      </c>
      <c r="E416" s="16">
        <v>1</v>
      </c>
      <c r="F416" s="16">
        <v>3</v>
      </c>
      <c r="G416" s="16">
        <v>0</v>
      </c>
      <c r="H416" s="16">
        <v>1</v>
      </c>
      <c r="I416" s="16">
        <v>0</v>
      </c>
      <c r="J416" s="16">
        <v>0</v>
      </c>
      <c r="K416" s="16">
        <v>0</v>
      </c>
      <c r="L416" s="16">
        <v>2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1</v>
      </c>
      <c r="S416" s="16">
        <v>52</v>
      </c>
      <c r="T416" s="16">
        <v>44</v>
      </c>
      <c r="U416" s="16">
        <v>18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15.8</v>
      </c>
      <c r="AG416" s="16">
        <v>20.2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 t="s">
        <v>29</v>
      </c>
    </row>
    <row r="417" spans="1:40" s="16" customFormat="1" ht="11.4">
      <c r="A417" s="16" t="s">
        <v>137</v>
      </c>
      <c r="B417" s="16">
        <v>118</v>
      </c>
      <c r="C417" s="16">
        <v>15</v>
      </c>
      <c r="D417" s="16">
        <v>94</v>
      </c>
      <c r="E417" s="16">
        <v>3</v>
      </c>
      <c r="F417" s="16">
        <v>5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1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1</v>
      </c>
      <c r="S417" s="16">
        <v>40</v>
      </c>
      <c r="T417" s="16">
        <v>63</v>
      </c>
      <c r="U417" s="16">
        <v>12</v>
      </c>
      <c r="V417" s="16">
        <v>2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16.3</v>
      </c>
      <c r="AG417" s="16">
        <v>19.600000000000001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 t="s">
        <v>29</v>
      </c>
    </row>
    <row r="418" spans="1:40" s="16" customFormat="1" ht="11.4">
      <c r="A418" s="16" t="s">
        <v>138</v>
      </c>
      <c r="B418" s="16">
        <v>101</v>
      </c>
      <c r="C418" s="16">
        <v>13</v>
      </c>
      <c r="D418" s="16">
        <v>81</v>
      </c>
      <c r="E418" s="16">
        <v>3</v>
      </c>
      <c r="F418" s="16">
        <v>2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1</v>
      </c>
      <c r="S418" s="16">
        <v>34</v>
      </c>
      <c r="T418" s="16">
        <v>52</v>
      </c>
      <c r="U418" s="16">
        <v>12</v>
      </c>
      <c r="V418" s="16">
        <v>2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16.5</v>
      </c>
      <c r="AG418" s="16">
        <v>19.899999999999999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 t="s">
        <v>29</v>
      </c>
    </row>
    <row r="419" spans="1:40" s="16" customFormat="1" ht="11.4">
      <c r="A419" s="16" t="s">
        <v>139</v>
      </c>
      <c r="B419" s="16">
        <v>93</v>
      </c>
      <c r="C419" s="16">
        <v>13</v>
      </c>
      <c r="D419" s="16">
        <v>72</v>
      </c>
      <c r="E419" s="16">
        <v>1</v>
      </c>
      <c r="F419" s="16">
        <v>5</v>
      </c>
      <c r="G419" s="16">
        <v>1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18</v>
      </c>
      <c r="T419" s="16">
        <v>63</v>
      </c>
      <c r="U419" s="16">
        <v>10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17.5</v>
      </c>
      <c r="AG419" s="16">
        <v>19.899999999999999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 t="s">
        <v>29</v>
      </c>
    </row>
    <row r="420" spans="1:40" s="16" customFormat="1" ht="11.4">
      <c r="A420" s="16" t="s">
        <v>140</v>
      </c>
      <c r="B420" s="16">
        <v>75</v>
      </c>
      <c r="C420" s="16">
        <v>6</v>
      </c>
      <c r="D420" s="16">
        <v>65</v>
      </c>
      <c r="E420" s="16">
        <v>0</v>
      </c>
      <c r="F420" s="16">
        <v>3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1</v>
      </c>
      <c r="S420" s="16">
        <v>23</v>
      </c>
      <c r="T420" s="16">
        <v>46</v>
      </c>
      <c r="U420" s="16">
        <v>3</v>
      </c>
      <c r="V420" s="16">
        <v>2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16.2</v>
      </c>
      <c r="AG420" s="16">
        <v>18.2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 t="s">
        <v>29</v>
      </c>
    </row>
    <row r="421" spans="1:40" s="16" customFormat="1" ht="11.4">
      <c r="A421" s="16" t="s">
        <v>141</v>
      </c>
      <c r="B421" s="16">
        <v>99</v>
      </c>
      <c r="C421" s="16">
        <v>12</v>
      </c>
      <c r="D421" s="16">
        <v>81</v>
      </c>
      <c r="E421" s="16">
        <v>0</v>
      </c>
      <c r="F421" s="16">
        <v>5</v>
      </c>
      <c r="G421" s="16">
        <v>0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13</v>
      </c>
      <c r="S421" s="16">
        <v>16</v>
      </c>
      <c r="T421" s="16">
        <v>57</v>
      </c>
      <c r="U421" s="16">
        <v>11</v>
      </c>
      <c r="V421" s="16">
        <v>2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16.3</v>
      </c>
      <c r="AG421" s="16">
        <v>19.5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 t="s">
        <v>29</v>
      </c>
    </row>
    <row r="422" spans="1:40" s="16" customFormat="1" ht="11.4">
      <c r="A422" s="16" t="s">
        <v>142</v>
      </c>
      <c r="B422" s="16">
        <v>91</v>
      </c>
      <c r="C422" s="16">
        <v>9</v>
      </c>
      <c r="D422" s="16">
        <v>75</v>
      </c>
      <c r="E422" s="16">
        <v>3</v>
      </c>
      <c r="F422" s="16">
        <v>2</v>
      </c>
      <c r="G422" s="16">
        <v>1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5</v>
      </c>
      <c r="S422" s="16">
        <v>21</v>
      </c>
      <c r="T422" s="16">
        <v>54</v>
      </c>
      <c r="U422" s="16">
        <v>9</v>
      </c>
      <c r="V422" s="16">
        <v>2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16.600000000000001</v>
      </c>
      <c r="AG422" s="16">
        <v>19.600000000000001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 t="s">
        <v>29</v>
      </c>
    </row>
    <row r="423" spans="1:40" s="16" customFormat="1" ht="11.4">
      <c r="A423" s="16" t="s">
        <v>143</v>
      </c>
      <c r="B423" s="16">
        <v>94</v>
      </c>
      <c r="C423" s="16">
        <v>7</v>
      </c>
      <c r="D423" s="16">
        <v>81</v>
      </c>
      <c r="E423" s="16">
        <v>2</v>
      </c>
      <c r="F423" s="16">
        <v>4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1</v>
      </c>
      <c r="S423" s="16">
        <v>19</v>
      </c>
      <c r="T423" s="16">
        <v>60</v>
      </c>
      <c r="U423" s="16">
        <v>10</v>
      </c>
      <c r="V423" s="16">
        <v>4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17</v>
      </c>
      <c r="AG423" s="16">
        <v>19.899999999999999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 t="s">
        <v>29</v>
      </c>
    </row>
    <row r="424" spans="1:40" s="16" customFormat="1" ht="11.4">
      <c r="A424" s="16" t="s">
        <v>144</v>
      </c>
      <c r="B424" s="16">
        <v>106</v>
      </c>
      <c r="C424" s="16">
        <v>6</v>
      </c>
      <c r="D424" s="16">
        <v>95</v>
      </c>
      <c r="E424" s="16">
        <v>0</v>
      </c>
      <c r="F424" s="16">
        <v>4</v>
      </c>
      <c r="G424" s="16">
        <v>0</v>
      </c>
      <c r="H424" s="16">
        <v>0</v>
      </c>
      <c r="I424" s="16">
        <v>1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15</v>
      </c>
      <c r="S424" s="16">
        <v>34</v>
      </c>
      <c r="T424" s="16">
        <v>50</v>
      </c>
      <c r="U424" s="16">
        <v>6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14.9</v>
      </c>
      <c r="AG424" s="16">
        <v>18.100000000000001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 t="s">
        <v>29</v>
      </c>
    </row>
    <row r="425" spans="1:40" s="16" customFormat="1" ht="11.4">
      <c r="A425" s="16" t="s">
        <v>145</v>
      </c>
      <c r="B425" s="16">
        <v>86</v>
      </c>
      <c r="C425" s="16">
        <v>7</v>
      </c>
      <c r="D425" s="16">
        <v>69</v>
      </c>
      <c r="E425" s="16">
        <v>1</v>
      </c>
      <c r="F425" s="16">
        <v>7</v>
      </c>
      <c r="G425" s="16">
        <v>1</v>
      </c>
      <c r="H425" s="16">
        <v>0</v>
      </c>
      <c r="I425" s="16">
        <v>0</v>
      </c>
      <c r="J425" s="16">
        <v>1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24</v>
      </c>
      <c r="T425" s="16">
        <v>54</v>
      </c>
      <c r="U425" s="16">
        <v>7</v>
      </c>
      <c r="V425" s="16">
        <v>1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16.399999999999999</v>
      </c>
      <c r="AG425" s="16">
        <v>19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 t="s">
        <v>29</v>
      </c>
    </row>
    <row r="426" spans="1:40" s="16" customFormat="1" ht="11.4">
      <c r="A426" s="16" t="s">
        <v>146</v>
      </c>
      <c r="B426" s="16">
        <v>87</v>
      </c>
      <c r="C426" s="16">
        <v>7</v>
      </c>
      <c r="D426" s="16">
        <v>72</v>
      </c>
      <c r="E426" s="16">
        <v>1</v>
      </c>
      <c r="F426" s="16">
        <v>6</v>
      </c>
      <c r="G426" s="16">
        <v>0</v>
      </c>
      <c r="H426" s="16">
        <v>0</v>
      </c>
      <c r="I426" s="16">
        <v>0</v>
      </c>
      <c r="J426" s="16">
        <v>1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1</v>
      </c>
      <c r="S426" s="16">
        <v>18</v>
      </c>
      <c r="T426" s="16">
        <v>54</v>
      </c>
      <c r="U426" s="16">
        <v>13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17.2</v>
      </c>
      <c r="AG426" s="16">
        <v>20.3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29</v>
      </c>
    </row>
    <row r="427" spans="1:40" s="16" customFormat="1" ht="11.4">
      <c r="A427" s="16" t="s">
        <v>147</v>
      </c>
      <c r="B427" s="16">
        <v>72</v>
      </c>
      <c r="C427" s="16">
        <v>2</v>
      </c>
      <c r="D427" s="16">
        <v>63</v>
      </c>
      <c r="E427" s="16">
        <v>0</v>
      </c>
      <c r="F427" s="16">
        <v>7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16</v>
      </c>
      <c r="T427" s="16">
        <v>51</v>
      </c>
      <c r="U427" s="16">
        <v>5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16.8</v>
      </c>
      <c r="AG427" s="16">
        <v>19.2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 t="s">
        <v>29</v>
      </c>
    </row>
    <row r="428" spans="1:40" s="16" customFormat="1" ht="11.4">
      <c r="A428" s="16" t="s">
        <v>148</v>
      </c>
      <c r="B428" s="16">
        <v>56</v>
      </c>
      <c r="C428" s="16">
        <v>7</v>
      </c>
      <c r="D428" s="16">
        <v>45</v>
      </c>
      <c r="E428" s="16">
        <v>1</v>
      </c>
      <c r="F428" s="16">
        <v>3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1</v>
      </c>
      <c r="S428" s="16">
        <v>9</v>
      </c>
      <c r="T428" s="16">
        <v>35</v>
      </c>
      <c r="U428" s="16">
        <v>10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17.600000000000001</v>
      </c>
      <c r="AG428" s="16">
        <v>21</v>
      </c>
      <c r="AH428" s="16">
        <v>1</v>
      </c>
      <c r="AI428" s="16">
        <v>1.786</v>
      </c>
      <c r="AJ428" s="16">
        <v>1</v>
      </c>
      <c r="AK428" s="16">
        <v>1.786</v>
      </c>
      <c r="AL428" s="16">
        <v>1</v>
      </c>
      <c r="AM428" s="16">
        <v>1.786</v>
      </c>
      <c r="AN428" s="16" t="s">
        <v>29</v>
      </c>
    </row>
    <row r="429" spans="1:40" s="16" customFormat="1" ht="11.4">
      <c r="A429" s="16" t="s">
        <v>149</v>
      </c>
      <c r="B429" s="16">
        <v>62</v>
      </c>
      <c r="C429" s="16">
        <v>1</v>
      </c>
      <c r="D429" s="16">
        <v>57</v>
      </c>
      <c r="E429" s="16">
        <v>0</v>
      </c>
      <c r="F429" s="16">
        <v>4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11</v>
      </c>
      <c r="T429" s="16">
        <v>47</v>
      </c>
      <c r="U429" s="16">
        <v>3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16.899999999999999</v>
      </c>
      <c r="AG429" s="16">
        <v>19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1.4">
      <c r="A430" s="16" t="s">
        <v>150</v>
      </c>
      <c r="B430" s="16">
        <v>58</v>
      </c>
      <c r="C430" s="16">
        <v>4</v>
      </c>
      <c r="D430" s="16">
        <v>46</v>
      </c>
      <c r="E430" s="16">
        <v>0</v>
      </c>
      <c r="F430" s="16">
        <v>8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17</v>
      </c>
      <c r="T430" s="16">
        <v>32</v>
      </c>
      <c r="U430" s="16">
        <v>8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17.100000000000001</v>
      </c>
      <c r="AG430" s="16">
        <v>20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29</v>
      </c>
    </row>
    <row r="431" spans="1:40" s="17" customFormat="1" ht="12">
      <c r="A431" s="17" t="s">
        <v>151</v>
      </c>
      <c r="B431" s="17">
        <v>4917</v>
      </c>
      <c r="C431" s="17">
        <v>225</v>
      </c>
      <c r="D431" s="17">
        <v>4024</v>
      </c>
      <c r="E431" s="17">
        <v>40</v>
      </c>
      <c r="F431" s="17">
        <v>562</v>
      </c>
      <c r="G431" s="17">
        <v>26</v>
      </c>
      <c r="H431" s="17">
        <v>13</v>
      </c>
      <c r="I431" s="17">
        <v>6</v>
      </c>
      <c r="J431" s="17">
        <v>5</v>
      </c>
      <c r="K431" s="17">
        <v>2</v>
      </c>
      <c r="L431" s="17">
        <v>13</v>
      </c>
      <c r="M431" s="17">
        <v>0</v>
      </c>
      <c r="N431" s="17">
        <v>1</v>
      </c>
      <c r="O431" s="17" t="s">
        <v>29</v>
      </c>
      <c r="P431" s="17" t="s">
        <v>151</v>
      </c>
      <c r="Q431" s="17">
        <v>0</v>
      </c>
      <c r="R431" s="17">
        <v>253</v>
      </c>
      <c r="S431" s="17">
        <v>1561</v>
      </c>
      <c r="T431" s="17">
        <v>2581</v>
      </c>
      <c r="U431" s="17">
        <v>479</v>
      </c>
      <c r="V431" s="17">
        <v>38</v>
      </c>
      <c r="W431" s="17">
        <v>3</v>
      </c>
      <c r="X431" s="17">
        <v>2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16</v>
      </c>
      <c r="AG431" s="17">
        <v>19.2</v>
      </c>
      <c r="AH431" s="17">
        <v>5</v>
      </c>
      <c r="AI431" s="17">
        <v>0.10199999999999999</v>
      </c>
      <c r="AJ431" s="17">
        <v>5</v>
      </c>
      <c r="AK431" s="17">
        <v>0.10199999999999999</v>
      </c>
      <c r="AL431" s="17">
        <v>5</v>
      </c>
      <c r="AM431" s="17">
        <v>0.10199999999999999</v>
      </c>
      <c r="AN431" s="17" t="s">
        <v>29</v>
      </c>
    </row>
    <row r="432" spans="1:40" s="17" customFormat="1" ht="12">
      <c r="A432" s="17" t="s">
        <v>152</v>
      </c>
      <c r="B432" s="17">
        <v>6355</v>
      </c>
      <c r="C432" s="17">
        <v>371</v>
      </c>
      <c r="D432" s="17">
        <v>5202</v>
      </c>
      <c r="E432" s="17">
        <v>62</v>
      </c>
      <c r="F432" s="17">
        <v>623</v>
      </c>
      <c r="G432" s="17">
        <v>36</v>
      </c>
      <c r="H432" s="17">
        <v>26</v>
      </c>
      <c r="I432" s="17">
        <v>6</v>
      </c>
      <c r="J432" s="17">
        <v>5</v>
      </c>
      <c r="K432" s="17">
        <v>2</v>
      </c>
      <c r="L432" s="17">
        <v>20</v>
      </c>
      <c r="M432" s="17">
        <v>0</v>
      </c>
      <c r="N432" s="17">
        <v>2</v>
      </c>
      <c r="O432" s="17" t="s">
        <v>29</v>
      </c>
      <c r="P432" s="17" t="s">
        <v>152</v>
      </c>
      <c r="Q432" s="17">
        <v>0</v>
      </c>
      <c r="R432" s="17">
        <v>300</v>
      </c>
      <c r="S432" s="17">
        <v>1992</v>
      </c>
      <c r="T432" s="17">
        <v>3305</v>
      </c>
      <c r="U432" s="17">
        <v>674</v>
      </c>
      <c r="V432" s="17">
        <v>72</v>
      </c>
      <c r="W432" s="17">
        <v>6</v>
      </c>
      <c r="X432" s="17">
        <v>4</v>
      </c>
      <c r="Y432" s="17">
        <v>2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16.100000000000001</v>
      </c>
      <c r="AG432" s="17">
        <v>19.5</v>
      </c>
      <c r="AH432" s="17">
        <v>12</v>
      </c>
      <c r="AI432" s="17">
        <v>0.189</v>
      </c>
      <c r="AJ432" s="17">
        <v>12</v>
      </c>
      <c r="AK432" s="17">
        <v>0.189</v>
      </c>
      <c r="AL432" s="17">
        <v>12</v>
      </c>
      <c r="AM432" s="17">
        <v>0.189</v>
      </c>
      <c r="AN432" s="17" t="s">
        <v>29</v>
      </c>
    </row>
    <row r="433" spans="1:40" s="17" customFormat="1" ht="12">
      <c r="A433" s="17" t="s">
        <v>153</v>
      </c>
      <c r="B433" s="17">
        <v>6976</v>
      </c>
      <c r="C433" s="17">
        <v>412</v>
      </c>
      <c r="D433" s="17">
        <v>5730</v>
      </c>
      <c r="E433" s="17">
        <v>67</v>
      </c>
      <c r="F433" s="17">
        <v>666</v>
      </c>
      <c r="G433" s="17">
        <v>37</v>
      </c>
      <c r="H433" s="17">
        <v>26</v>
      </c>
      <c r="I433" s="17">
        <v>7</v>
      </c>
      <c r="J433" s="17">
        <v>7</v>
      </c>
      <c r="K433" s="17">
        <v>2</v>
      </c>
      <c r="L433" s="17">
        <v>20</v>
      </c>
      <c r="M433" s="17">
        <v>0</v>
      </c>
      <c r="N433" s="17">
        <v>2</v>
      </c>
      <c r="O433" s="17" t="s">
        <v>29</v>
      </c>
      <c r="P433" s="17" t="s">
        <v>153</v>
      </c>
      <c r="Q433" s="17">
        <v>0</v>
      </c>
      <c r="R433" s="17">
        <v>318</v>
      </c>
      <c r="S433" s="17">
        <v>2140</v>
      </c>
      <c r="T433" s="17">
        <v>3688</v>
      </c>
      <c r="U433" s="17">
        <v>736</v>
      </c>
      <c r="V433" s="17">
        <v>81</v>
      </c>
      <c r="W433" s="17">
        <v>7</v>
      </c>
      <c r="X433" s="17">
        <v>4</v>
      </c>
      <c r="Y433" s="17">
        <v>2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16.2</v>
      </c>
      <c r="AG433" s="17">
        <v>19.5</v>
      </c>
      <c r="AH433" s="17">
        <v>13</v>
      </c>
      <c r="AI433" s="17">
        <v>0.186</v>
      </c>
      <c r="AJ433" s="17">
        <v>13</v>
      </c>
      <c r="AK433" s="17">
        <v>0.186</v>
      </c>
      <c r="AL433" s="17">
        <v>13</v>
      </c>
      <c r="AM433" s="17">
        <v>0.186</v>
      </c>
      <c r="AN433" s="17" t="s">
        <v>29</v>
      </c>
    </row>
    <row r="434" spans="1:40" s="17" customFormat="1" ht="12">
      <c r="A434" s="17" t="s">
        <v>154</v>
      </c>
      <c r="B434" s="17">
        <v>7484</v>
      </c>
      <c r="C434" s="17">
        <v>434</v>
      </c>
      <c r="D434" s="17">
        <v>6174</v>
      </c>
      <c r="E434" s="17">
        <v>68</v>
      </c>
      <c r="F434" s="17">
        <v>687</v>
      </c>
      <c r="G434" s="17">
        <v>57</v>
      </c>
      <c r="H434" s="17">
        <v>26</v>
      </c>
      <c r="I434" s="17">
        <v>7</v>
      </c>
      <c r="J434" s="17">
        <v>7</v>
      </c>
      <c r="K434" s="17">
        <v>2</v>
      </c>
      <c r="L434" s="17">
        <v>20</v>
      </c>
      <c r="M434" s="17">
        <v>0</v>
      </c>
      <c r="N434" s="17">
        <v>2</v>
      </c>
      <c r="O434" s="17" t="s">
        <v>29</v>
      </c>
      <c r="P434" s="17" t="s">
        <v>154</v>
      </c>
      <c r="Q434" s="17">
        <v>0</v>
      </c>
      <c r="R434" s="17">
        <v>320</v>
      </c>
      <c r="S434" s="17">
        <v>2169</v>
      </c>
      <c r="T434" s="17">
        <v>3912</v>
      </c>
      <c r="U434" s="17">
        <v>965</v>
      </c>
      <c r="V434" s="17">
        <v>100</v>
      </c>
      <c r="W434" s="17">
        <v>11</v>
      </c>
      <c r="X434" s="17">
        <v>5</v>
      </c>
      <c r="Y434" s="17">
        <v>2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16.399999999999999</v>
      </c>
      <c r="AG434" s="17">
        <v>19.899999999999999</v>
      </c>
      <c r="AH434" s="17">
        <v>18</v>
      </c>
      <c r="AI434" s="17">
        <v>0.24099999999999999</v>
      </c>
      <c r="AJ434" s="17">
        <v>18</v>
      </c>
      <c r="AK434" s="17">
        <v>0.24099999999999999</v>
      </c>
      <c r="AL434" s="17">
        <v>18</v>
      </c>
      <c r="AM434" s="17">
        <v>0.24099999999999999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1.4">
      <c r="A442" s="16" t="s">
        <v>55</v>
      </c>
      <c r="B442" s="16">
        <v>64</v>
      </c>
      <c r="C442" s="16">
        <v>2</v>
      </c>
      <c r="D442" s="16">
        <v>54</v>
      </c>
      <c r="E442" s="16">
        <v>0</v>
      </c>
      <c r="F442" s="16">
        <v>8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1</v>
      </c>
      <c r="S442" s="16">
        <v>5</v>
      </c>
      <c r="T442" s="16">
        <v>43</v>
      </c>
      <c r="U442" s="16">
        <v>14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18.100000000000001</v>
      </c>
      <c r="AG442" s="16">
        <v>20.7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 t="s">
        <v>29</v>
      </c>
    </row>
    <row r="443" spans="1:40" s="16" customFormat="1" ht="11.4">
      <c r="A443" s="16" t="s">
        <v>56</v>
      </c>
      <c r="B443" s="16">
        <v>43</v>
      </c>
      <c r="C443" s="16">
        <v>2</v>
      </c>
      <c r="D443" s="16">
        <v>36</v>
      </c>
      <c r="E443" s="16">
        <v>0</v>
      </c>
      <c r="F443" s="16">
        <v>4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1</v>
      </c>
      <c r="T443" s="16">
        <v>28</v>
      </c>
      <c r="U443" s="16">
        <v>13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19.100000000000001</v>
      </c>
      <c r="AG443" s="16">
        <v>21.5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1.4">
      <c r="A444" s="16" t="s">
        <v>57</v>
      </c>
      <c r="B444" s="16">
        <v>54</v>
      </c>
      <c r="C444" s="16">
        <v>2</v>
      </c>
      <c r="D444" s="16">
        <v>44</v>
      </c>
      <c r="E444" s="16">
        <v>1</v>
      </c>
      <c r="F444" s="16">
        <v>7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6</v>
      </c>
      <c r="T444" s="16">
        <v>37</v>
      </c>
      <c r="U444" s="16">
        <v>10</v>
      </c>
      <c r="V444" s="16">
        <v>1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17.899999999999999</v>
      </c>
      <c r="AG444" s="16">
        <v>20.3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1.4">
      <c r="A445" s="16" t="s">
        <v>58</v>
      </c>
      <c r="B445" s="16">
        <v>34</v>
      </c>
      <c r="C445" s="16">
        <v>1</v>
      </c>
      <c r="D445" s="16">
        <v>31</v>
      </c>
      <c r="E445" s="16">
        <v>0</v>
      </c>
      <c r="F445" s="16">
        <v>1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5</v>
      </c>
      <c r="T445" s="16">
        <v>18</v>
      </c>
      <c r="U445" s="16">
        <v>11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18.3</v>
      </c>
      <c r="AG445" s="16">
        <v>21.4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1.4">
      <c r="A446" s="16" t="s">
        <v>59</v>
      </c>
      <c r="B446" s="16">
        <v>29</v>
      </c>
      <c r="C446" s="16">
        <v>3</v>
      </c>
      <c r="D446" s="16">
        <v>21</v>
      </c>
      <c r="E446" s="16">
        <v>0</v>
      </c>
      <c r="F446" s="16">
        <v>5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2</v>
      </c>
      <c r="T446" s="16">
        <v>16</v>
      </c>
      <c r="U446" s="16">
        <v>11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19.2</v>
      </c>
      <c r="AG446" s="16">
        <v>22.3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1.4">
      <c r="A447" s="16" t="s">
        <v>60</v>
      </c>
      <c r="B447" s="16">
        <v>28</v>
      </c>
      <c r="C447" s="16">
        <v>1</v>
      </c>
      <c r="D447" s="16">
        <v>26</v>
      </c>
      <c r="E447" s="16">
        <v>0</v>
      </c>
      <c r="F447" s="16">
        <v>1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4</v>
      </c>
      <c r="T447" s="16">
        <v>15</v>
      </c>
      <c r="U447" s="16">
        <v>9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18.5</v>
      </c>
      <c r="AG447" s="16">
        <v>21.5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1.4">
      <c r="A448" s="16" t="s">
        <v>61</v>
      </c>
      <c r="B448" s="16">
        <v>23</v>
      </c>
      <c r="C448" s="16">
        <v>0</v>
      </c>
      <c r="D448" s="16">
        <v>18</v>
      </c>
      <c r="E448" s="16">
        <v>0</v>
      </c>
      <c r="F448" s="16">
        <v>5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6</v>
      </c>
      <c r="T448" s="16">
        <v>11</v>
      </c>
      <c r="U448" s="16">
        <v>6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17.5</v>
      </c>
      <c r="AG448" s="16">
        <v>21.8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1.4">
      <c r="A449" s="16" t="s">
        <v>62</v>
      </c>
      <c r="B449" s="16">
        <v>27</v>
      </c>
      <c r="C449" s="16">
        <v>1</v>
      </c>
      <c r="D449" s="16">
        <v>21</v>
      </c>
      <c r="E449" s="16">
        <v>0</v>
      </c>
      <c r="F449" s="16">
        <v>4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2</v>
      </c>
      <c r="T449" s="16">
        <v>18</v>
      </c>
      <c r="U449" s="16">
        <v>6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19</v>
      </c>
      <c r="AG449" s="16">
        <v>21.7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1.4">
      <c r="A450" s="16" t="s">
        <v>63</v>
      </c>
      <c r="B450" s="16">
        <v>11</v>
      </c>
      <c r="C450" s="16">
        <v>2</v>
      </c>
      <c r="D450" s="16">
        <v>8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8</v>
      </c>
      <c r="U450" s="16">
        <v>3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19.2</v>
      </c>
      <c r="AG450" s="16">
        <v>21.8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1.4">
      <c r="A451" s="16" t="s">
        <v>64</v>
      </c>
      <c r="B451" s="16">
        <v>17</v>
      </c>
      <c r="C451" s="16">
        <v>2</v>
      </c>
      <c r="D451" s="16">
        <v>13</v>
      </c>
      <c r="E451" s="16">
        <v>0</v>
      </c>
      <c r="F451" s="16">
        <v>2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3</v>
      </c>
      <c r="T451" s="16">
        <v>10</v>
      </c>
      <c r="U451" s="16">
        <v>4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18</v>
      </c>
      <c r="AG451" s="16">
        <v>21.3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1.4">
      <c r="A452" s="16" t="s">
        <v>65</v>
      </c>
      <c r="B452" s="16">
        <v>11</v>
      </c>
      <c r="C452" s="16">
        <v>2</v>
      </c>
      <c r="D452" s="16">
        <v>8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1</v>
      </c>
      <c r="T452" s="16">
        <v>7</v>
      </c>
      <c r="U452" s="16">
        <v>3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19.100000000000001</v>
      </c>
      <c r="AG452" s="16">
        <v>22.7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1.4">
      <c r="A453" s="16" t="s">
        <v>66</v>
      </c>
      <c r="B453" s="16">
        <v>18</v>
      </c>
      <c r="C453" s="16">
        <v>1</v>
      </c>
      <c r="D453" s="16">
        <v>15</v>
      </c>
      <c r="E453" s="16">
        <v>0</v>
      </c>
      <c r="F453" s="16">
        <v>1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2</v>
      </c>
      <c r="T453" s="16">
        <v>12</v>
      </c>
      <c r="U453" s="16">
        <v>4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17.899999999999999</v>
      </c>
      <c r="AG453" s="16">
        <v>20.8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1.4">
      <c r="A454" s="16" t="s">
        <v>67</v>
      </c>
      <c r="B454" s="16">
        <v>19</v>
      </c>
      <c r="C454" s="16">
        <v>0</v>
      </c>
      <c r="D454" s="16">
        <v>15</v>
      </c>
      <c r="E454" s="16">
        <v>0</v>
      </c>
      <c r="F454" s="16">
        <v>3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1</v>
      </c>
      <c r="T454" s="16">
        <v>9</v>
      </c>
      <c r="U454" s="16">
        <v>7</v>
      </c>
      <c r="V454" s="16">
        <v>2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20.2</v>
      </c>
      <c r="AG454" s="16">
        <v>24.8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1.4">
      <c r="A455" s="16" t="s">
        <v>68</v>
      </c>
      <c r="B455" s="16">
        <v>12</v>
      </c>
      <c r="C455" s="16">
        <v>0</v>
      </c>
      <c r="D455" s="16">
        <v>10</v>
      </c>
      <c r="E455" s="16">
        <v>1</v>
      </c>
      <c r="F455" s="16">
        <v>1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1</v>
      </c>
      <c r="T455" s="16">
        <v>8</v>
      </c>
      <c r="U455" s="16">
        <v>3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17.7</v>
      </c>
      <c r="AG455" s="16">
        <v>21.8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1.4">
      <c r="A456" s="16" t="s">
        <v>69</v>
      </c>
      <c r="B456" s="16">
        <v>7</v>
      </c>
      <c r="C456" s="16">
        <v>0</v>
      </c>
      <c r="D456" s="16">
        <v>5</v>
      </c>
      <c r="E456" s="16">
        <v>0</v>
      </c>
      <c r="F456" s="16">
        <v>2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1</v>
      </c>
      <c r="T456" s="16">
        <v>3</v>
      </c>
      <c r="U456" s="16">
        <v>2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19.3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1.4">
      <c r="A457" s="16" t="s">
        <v>70</v>
      </c>
      <c r="B457" s="16">
        <v>10</v>
      </c>
      <c r="C457" s="16">
        <v>0</v>
      </c>
      <c r="D457" s="16">
        <v>6</v>
      </c>
      <c r="E457" s="16">
        <v>0</v>
      </c>
      <c r="F457" s="16">
        <v>4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7</v>
      </c>
      <c r="U457" s="16">
        <v>3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19.100000000000001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1.4">
      <c r="A458" s="16" t="s">
        <v>71</v>
      </c>
      <c r="B458" s="16">
        <v>8</v>
      </c>
      <c r="C458" s="16">
        <v>0</v>
      </c>
      <c r="D458" s="16">
        <v>5</v>
      </c>
      <c r="E458" s="16">
        <v>0</v>
      </c>
      <c r="F458" s="16">
        <v>3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6</v>
      </c>
      <c r="U458" s="16">
        <v>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18.399999999999999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1.4">
      <c r="A459" s="16" t="s">
        <v>72</v>
      </c>
      <c r="B459" s="16">
        <v>16</v>
      </c>
      <c r="C459" s="16">
        <v>0</v>
      </c>
      <c r="D459" s="16">
        <v>14</v>
      </c>
      <c r="E459" s="16">
        <v>0</v>
      </c>
      <c r="F459" s="16">
        <v>2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1</v>
      </c>
      <c r="T459" s="16">
        <v>7</v>
      </c>
      <c r="U459" s="16">
        <v>8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19.7</v>
      </c>
      <c r="AG459" s="16">
        <v>22.5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1.4">
      <c r="A460" s="16" t="s">
        <v>73</v>
      </c>
      <c r="B460" s="16">
        <v>12</v>
      </c>
      <c r="C460" s="16">
        <v>0</v>
      </c>
      <c r="D460" s="16">
        <v>12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11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18.399999999999999</v>
      </c>
      <c r="AG460" s="16">
        <v>19.5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1.4">
      <c r="A461" s="16" t="s">
        <v>74</v>
      </c>
      <c r="B461" s="16">
        <v>19</v>
      </c>
      <c r="C461" s="16">
        <v>0</v>
      </c>
      <c r="D461" s="16">
        <v>14</v>
      </c>
      <c r="E461" s="16">
        <v>0</v>
      </c>
      <c r="F461" s="16">
        <v>4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3</v>
      </c>
      <c r="S461" s="16">
        <v>1</v>
      </c>
      <c r="T461" s="16">
        <v>8</v>
      </c>
      <c r="U461" s="16">
        <v>7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17.899999999999999</v>
      </c>
      <c r="AG461" s="16">
        <v>22.4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1.4">
      <c r="A462" s="16" t="s">
        <v>75</v>
      </c>
      <c r="B462" s="16">
        <v>22</v>
      </c>
      <c r="C462" s="16">
        <v>0</v>
      </c>
      <c r="D462" s="16">
        <v>18</v>
      </c>
      <c r="E462" s="16">
        <v>0</v>
      </c>
      <c r="F462" s="16">
        <v>4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1</v>
      </c>
      <c r="S462" s="16">
        <v>3</v>
      </c>
      <c r="T462" s="16">
        <v>13</v>
      </c>
      <c r="U462" s="16">
        <v>4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17.7</v>
      </c>
      <c r="AG462" s="16">
        <v>21.8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1.4">
      <c r="A463" s="16" t="s">
        <v>76</v>
      </c>
      <c r="B463" s="16">
        <v>19</v>
      </c>
      <c r="C463" s="16">
        <v>0</v>
      </c>
      <c r="D463" s="16">
        <v>16</v>
      </c>
      <c r="E463" s="16">
        <v>0</v>
      </c>
      <c r="F463" s="16">
        <v>3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1</v>
      </c>
      <c r="S463" s="16">
        <v>3</v>
      </c>
      <c r="T463" s="16">
        <v>8</v>
      </c>
      <c r="U463" s="16">
        <v>5</v>
      </c>
      <c r="V463" s="16">
        <v>1</v>
      </c>
      <c r="W463" s="16">
        <v>1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18.8</v>
      </c>
      <c r="AG463" s="16">
        <v>23.5</v>
      </c>
      <c r="AH463" s="16">
        <v>1</v>
      </c>
      <c r="AI463" s="16">
        <v>5.2629999999999999</v>
      </c>
      <c r="AJ463" s="16">
        <v>1</v>
      </c>
      <c r="AK463" s="16">
        <v>5.2629999999999999</v>
      </c>
      <c r="AL463" s="16">
        <v>1</v>
      </c>
      <c r="AM463" s="16">
        <v>5.2629999999999999</v>
      </c>
      <c r="AN463" s="16" t="s">
        <v>29</v>
      </c>
    </row>
    <row r="464" spans="1:40" s="16" customFormat="1" ht="11.4">
      <c r="A464" s="16" t="s">
        <v>77</v>
      </c>
      <c r="B464" s="16">
        <v>27</v>
      </c>
      <c r="C464" s="16">
        <v>1</v>
      </c>
      <c r="D464" s="16">
        <v>20</v>
      </c>
      <c r="E464" s="16">
        <v>0</v>
      </c>
      <c r="F464" s="16">
        <v>3</v>
      </c>
      <c r="G464" s="16">
        <v>3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2</v>
      </c>
      <c r="T464" s="16">
        <v>17</v>
      </c>
      <c r="U464" s="16">
        <v>7</v>
      </c>
      <c r="V464" s="16">
        <v>1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19.2</v>
      </c>
      <c r="AG464" s="16">
        <v>22.9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1.4">
      <c r="A465" s="16" t="s">
        <v>78</v>
      </c>
      <c r="B465" s="16">
        <v>22</v>
      </c>
      <c r="C465" s="16">
        <v>0</v>
      </c>
      <c r="D465" s="16">
        <v>19</v>
      </c>
      <c r="E465" s="16">
        <v>0</v>
      </c>
      <c r="F465" s="16">
        <v>3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3</v>
      </c>
      <c r="T465" s="16">
        <v>14</v>
      </c>
      <c r="U465" s="16">
        <v>4</v>
      </c>
      <c r="V465" s="16">
        <v>1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18.7</v>
      </c>
      <c r="AG465" s="16">
        <v>23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1.4">
      <c r="A466" s="16" t="s">
        <v>79</v>
      </c>
      <c r="B466" s="16">
        <v>21</v>
      </c>
      <c r="C466" s="16">
        <v>1</v>
      </c>
      <c r="D466" s="16">
        <v>15</v>
      </c>
      <c r="E466" s="16">
        <v>0</v>
      </c>
      <c r="F466" s="16">
        <v>5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14</v>
      </c>
      <c r="U466" s="16">
        <v>6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19.8</v>
      </c>
      <c r="AG466" s="16">
        <v>21.4</v>
      </c>
      <c r="AH466" s="16">
        <v>1</v>
      </c>
      <c r="AI466" s="16">
        <v>4.7619999999999996</v>
      </c>
      <c r="AJ466" s="16">
        <v>1</v>
      </c>
      <c r="AK466" s="16">
        <v>4.7619999999999996</v>
      </c>
      <c r="AL466" s="16">
        <v>1</v>
      </c>
      <c r="AM466" s="16">
        <v>4.7619999999999996</v>
      </c>
      <c r="AN466" s="16" t="s">
        <v>29</v>
      </c>
    </row>
    <row r="467" spans="1:40" s="16" customFormat="1" ht="11.4">
      <c r="A467" s="16" t="s">
        <v>80</v>
      </c>
      <c r="B467" s="16">
        <v>28</v>
      </c>
      <c r="C467" s="16">
        <v>0</v>
      </c>
      <c r="D467" s="16">
        <v>24</v>
      </c>
      <c r="E467" s="16">
        <v>0</v>
      </c>
      <c r="F467" s="16">
        <v>4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3</v>
      </c>
      <c r="T467" s="16">
        <v>14</v>
      </c>
      <c r="U467" s="16">
        <v>11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18.600000000000001</v>
      </c>
      <c r="AG467" s="16">
        <v>22.2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 t="s">
        <v>29</v>
      </c>
    </row>
    <row r="468" spans="1:40" s="16" customFormat="1" ht="11.4">
      <c r="A468" s="16" t="s">
        <v>81</v>
      </c>
      <c r="B468" s="16">
        <v>43</v>
      </c>
      <c r="C468" s="16">
        <v>1</v>
      </c>
      <c r="D468" s="16">
        <v>33</v>
      </c>
      <c r="E468" s="16">
        <v>0</v>
      </c>
      <c r="F468" s="16">
        <v>9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6</v>
      </c>
      <c r="T468" s="16">
        <v>31</v>
      </c>
      <c r="U468" s="16">
        <v>5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17.8</v>
      </c>
      <c r="AG468" s="16">
        <v>20.100000000000001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29</v>
      </c>
    </row>
    <row r="469" spans="1:40" s="16" customFormat="1" ht="11.4">
      <c r="A469" s="16" t="s">
        <v>82</v>
      </c>
      <c r="B469" s="16">
        <v>55</v>
      </c>
      <c r="C469" s="16">
        <v>1</v>
      </c>
      <c r="D469" s="16">
        <v>49</v>
      </c>
      <c r="E469" s="16">
        <v>0</v>
      </c>
      <c r="F469" s="16">
        <v>3</v>
      </c>
      <c r="G469" s="16">
        <v>0</v>
      </c>
      <c r="H469" s="16">
        <v>1</v>
      </c>
      <c r="I469" s="16">
        <v>0</v>
      </c>
      <c r="J469" s="16">
        <v>0</v>
      </c>
      <c r="K469" s="16">
        <v>1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3</v>
      </c>
      <c r="S469" s="16">
        <v>11</v>
      </c>
      <c r="T469" s="16">
        <v>29</v>
      </c>
      <c r="U469" s="16">
        <v>10</v>
      </c>
      <c r="V469" s="16">
        <v>2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17.100000000000001</v>
      </c>
      <c r="AG469" s="16">
        <v>20.5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29</v>
      </c>
    </row>
    <row r="470" spans="1:40" s="16" customFormat="1" ht="11.4">
      <c r="A470" s="16" t="s">
        <v>83</v>
      </c>
      <c r="B470" s="16">
        <v>38</v>
      </c>
      <c r="C470" s="16">
        <v>0</v>
      </c>
      <c r="D470" s="16">
        <v>33</v>
      </c>
      <c r="E470" s="16">
        <v>0</v>
      </c>
      <c r="F470" s="16">
        <v>4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1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4</v>
      </c>
      <c r="T470" s="16">
        <v>25</v>
      </c>
      <c r="U470" s="16">
        <v>7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18.100000000000001</v>
      </c>
      <c r="AG470" s="16">
        <v>20.399999999999999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 t="s">
        <v>29</v>
      </c>
    </row>
    <row r="471" spans="1:40" s="16" customFormat="1" ht="11.4">
      <c r="A471" s="16" t="s">
        <v>84</v>
      </c>
      <c r="B471" s="16">
        <v>68</v>
      </c>
      <c r="C471" s="16">
        <v>1</v>
      </c>
      <c r="D471" s="16">
        <v>55</v>
      </c>
      <c r="E471" s="16">
        <v>0</v>
      </c>
      <c r="F471" s="16">
        <v>11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4</v>
      </c>
      <c r="S471" s="16">
        <v>19</v>
      </c>
      <c r="T471" s="16">
        <v>37</v>
      </c>
      <c r="U471" s="16">
        <v>8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16</v>
      </c>
      <c r="AG471" s="16">
        <v>19.600000000000001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29</v>
      </c>
    </row>
    <row r="472" spans="1:40" s="16" customFormat="1" ht="11.4">
      <c r="A472" s="16" t="s">
        <v>85</v>
      </c>
      <c r="B472" s="16">
        <v>76</v>
      </c>
      <c r="C472" s="16">
        <v>1</v>
      </c>
      <c r="D472" s="16">
        <v>66</v>
      </c>
      <c r="E472" s="16">
        <v>1</v>
      </c>
      <c r="F472" s="16">
        <v>7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1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3</v>
      </c>
      <c r="S472" s="16">
        <v>28</v>
      </c>
      <c r="T472" s="16">
        <v>38</v>
      </c>
      <c r="U472" s="16">
        <v>7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</v>
      </c>
      <c r="AG472" s="16">
        <v>19.2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 t="s">
        <v>29</v>
      </c>
    </row>
    <row r="473" spans="1:40" s="16" customFormat="1" ht="11.4">
      <c r="A473" s="16" t="s">
        <v>86</v>
      </c>
      <c r="B473" s="16">
        <v>64</v>
      </c>
      <c r="C473" s="16">
        <v>0</v>
      </c>
      <c r="D473" s="16">
        <v>52</v>
      </c>
      <c r="E473" s="16">
        <v>0</v>
      </c>
      <c r="F473" s="16">
        <v>11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1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6</v>
      </c>
      <c r="S473" s="16">
        <v>27</v>
      </c>
      <c r="T473" s="16">
        <v>27</v>
      </c>
      <c r="U473" s="16">
        <v>4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14.9</v>
      </c>
      <c r="AG473" s="16">
        <v>17.899999999999999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 t="s">
        <v>29</v>
      </c>
    </row>
    <row r="474" spans="1:40" s="16" customFormat="1" ht="11.4">
      <c r="A474" s="16" t="s">
        <v>87</v>
      </c>
      <c r="B474" s="16">
        <v>66</v>
      </c>
      <c r="C474" s="16">
        <v>2</v>
      </c>
      <c r="D474" s="16">
        <v>59</v>
      </c>
      <c r="E474" s="16">
        <v>1</v>
      </c>
      <c r="F474" s="16">
        <v>4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3</v>
      </c>
      <c r="S474" s="16">
        <v>16</v>
      </c>
      <c r="T474" s="16">
        <v>43</v>
      </c>
      <c r="U474" s="16">
        <v>4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15.7</v>
      </c>
      <c r="AG474" s="16">
        <v>19.2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 t="s">
        <v>29</v>
      </c>
    </row>
    <row r="475" spans="1:40" s="16" customFormat="1" ht="11.4">
      <c r="A475" s="16" t="s">
        <v>88</v>
      </c>
      <c r="B475" s="16">
        <v>80</v>
      </c>
      <c r="C475" s="16">
        <v>3</v>
      </c>
      <c r="D475" s="16">
        <v>73</v>
      </c>
      <c r="E475" s="16">
        <v>0</v>
      </c>
      <c r="F475" s="16">
        <v>4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3</v>
      </c>
      <c r="S475" s="16">
        <v>32</v>
      </c>
      <c r="T475" s="16">
        <v>39</v>
      </c>
      <c r="U475" s="16">
        <v>5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15.7</v>
      </c>
      <c r="AG475" s="16">
        <v>17.8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 t="s">
        <v>29</v>
      </c>
    </row>
    <row r="476" spans="1:40" s="16" customFormat="1" ht="11.4">
      <c r="A476" s="16" t="s">
        <v>89</v>
      </c>
      <c r="B476" s="16">
        <v>61</v>
      </c>
      <c r="C476" s="16">
        <v>4</v>
      </c>
      <c r="D476" s="16">
        <v>50</v>
      </c>
      <c r="E476" s="16">
        <v>0</v>
      </c>
      <c r="F476" s="16">
        <v>7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7</v>
      </c>
      <c r="S476" s="16">
        <v>22</v>
      </c>
      <c r="T476" s="16">
        <v>21</v>
      </c>
      <c r="U476" s="16">
        <v>11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15.3</v>
      </c>
      <c r="AG476" s="16">
        <v>21.1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 t="s">
        <v>29</v>
      </c>
    </row>
    <row r="477" spans="1:40" s="16" customFormat="1" ht="11.4">
      <c r="A477" s="16" t="s">
        <v>90</v>
      </c>
      <c r="B477" s="16">
        <v>63</v>
      </c>
      <c r="C477" s="16">
        <v>4</v>
      </c>
      <c r="D477" s="16">
        <v>50</v>
      </c>
      <c r="E477" s="16">
        <v>0</v>
      </c>
      <c r="F477" s="16">
        <v>9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6</v>
      </c>
      <c r="S477" s="16">
        <v>28</v>
      </c>
      <c r="T477" s="16">
        <v>24</v>
      </c>
      <c r="U477" s="16">
        <v>4</v>
      </c>
      <c r="V477" s="16">
        <v>0</v>
      </c>
      <c r="W477" s="16">
        <v>1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15</v>
      </c>
      <c r="AG477" s="16">
        <v>19.2</v>
      </c>
      <c r="AH477" s="16">
        <v>1</v>
      </c>
      <c r="AI477" s="16">
        <v>1.587</v>
      </c>
      <c r="AJ477" s="16">
        <v>1</v>
      </c>
      <c r="AK477" s="16">
        <v>1.587</v>
      </c>
      <c r="AL477" s="16">
        <v>1</v>
      </c>
      <c r="AM477" s="16">
        <v>1.587</v>
      </c>
      <c r="AN477" s="16" t="s">
        <v>29</v>
      </c>
    </row>
    <row r="478" spans="1:40" s="16" customFormat="1" ht="11.4">
      <c r="A478" s="16" t="s">
        <v>91</v>
      </c>
      <c r="B478" s="16">
        <v>97</v>
      </c>
      <c r="C478" s="16">
        <v>2</v>
      </c>
      <c r="D478" s="16">
        <v>78</v>
      </c>
      <c r="E478" s="16">
        <v>0</v>
      </c>
      <c r="F478" s="16">
        <v>15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12</v>
      </c>
      <c r="S478" s="16">
        <v>28</v>
      </c>
      <c r="T478" s="16">
        <v>55</v>
      </c>
      <c r="U478" s="16">
        <v>2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15</v>
      </c>
      <c r="AG478" s="16">
        <v>18.3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 t="s">
        <v>29</v>
      </c>
    </row>
    <row r="479" spans="1:40" s="16" customFormat="1" ht="11.4">
      <c r="A479" s="16" t="s">
        <v>92</v>
      </c>
      <c r="B479" s="16">
        <v>88</v>
      </c>
      <c r="C479" s="16">
        <v>1</v>
      </c>
      <c r="D479" s="16">
        <v>78</v>
      </c>
      <c r="E479" s="16">
        <v>1</v>
      </c>
      <c r="F479" s="16">
        <v>8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4</v>
      </c>
      <c r="S479" s="16">
        <v>23</v>
      </c>
      <c r="T479" s="16">
        <v>48</v>
      </c>
      <c r="U479" s="16">
        <v>13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16.600000000000001</v>
      </c>
      <c r="AG479" s="16">
        <v>20.100000000000001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 t="s">
        <v>29</v>
      </c>
    </row>
    <row r="480" spans="1:40" s="16" customFormat="1" ht="11.4">
      <c r="A480" s="16" t="s">
        <v>93</v>
      </c>
      <c r="B480" s="16">
        <v>106</v>
      </c>
      <c r="C480" s="16">
        <v>7</v>
      </c>
      <c r="D480" s="16">
        <v>89</v>
      </c>
      <c r="E480" s="16">
        <v>0</v>
      </c>
      <c r="F480" s="16">
        <v>8</v>
      </c>
      <c r="G480" s="16">
        <v>0</v>
      </c>
      <c r="H480" s="16">
        <v>0</v>
      </c>
      <c r="I480" s="16">
        <v>2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6</v>
      </c>
      <c r="S480" s="16">
        <v>38</v>
      </c>
      <c r="T480" s="16">
        <v>47</v>
      </c>
      <c r="U480" s="16">
        <v>15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15.8</v>
      </c>
      <c r="AG480" s="16">
        <v>19.899999999999999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 t="s">
        <v>29</v>
      </c>
    </row>
    <row r="481" spans="1:40" s="16" customFormat="1" ht="11.4">
      <c r="A481" s="16" t="s">
        <v>94</v>
      </c>
      <c r="B481" s="16">
        <v>83</v>
      </c>
      <c r="C481" s="16">
        <v>4</v>
      </c>
      <c r="D481" s="16">
        <v>60</v>
      </c>
      <c r="E481" s="16">
        <v>2</v>
      </c>
      <c r="F481" s="16">
        <v>14</v>
      </c>
      <c r="G481" s="16">
        <v>0</v>
      </c>
      <c r="H481" s="16">
        <v>1</v>
      </c>
      <c r="I481" s="16">
        <v>1</v>
      </c>
      <c r="J481" s="16">
        <v>1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2</v>
      </c>
      <c r="S481" s="16">
        <v>45</v>
      </c>
      <c r="T481" s="16">
        <v>25</v>
      </c>
      <c r="U481" s="16">
        <v>11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15.1</v>
      </c>
      <c r="AG481" s="16">
        <v>19.7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 t="s">
        <v>29</v>
      </c>
    </row>
    <row r="482" spans="1:40" s="16" customFormat="1" ht="11.4">
      <c r="A482" s="16" t="s">
        <v>95</v>
      </c>
      <c r="B482" s="16">
        <v>107</v>
      </c>
      <c r="C482" s="16">
        <v>2</v>
      </c>
      <c r="D482" s="16">
        <v>87</v>
      </c>
      <c r="E482" s="16">
        <v>0</v>
      </c>
      <c r="F482" s="16">
        <v>17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8</v>
      </c>
      <c r="S482" s="16">
        <v>38</v>
      </c>
      <c r="T482" s="16">
        <v>42</v>
      </c>
      <c r="U482" s="16">
        <v>19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16.100000000000001</v>
      </c>
      <c r="AG482" s="16">
        <v>20.2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 t="s">
        <v>29</v>
      </c>
    </row>
    <row r="483" spans="1:40" s="16" customFormat="1" ht="11.4">
      <c r="A483" s="16" t="s">
        <v>96</v>
      </c>
      <c r="B483" s="16">
        <v>97</v>
      </c>
      <c r="C483" s="16">
        <v>1</v>
      </c>
      <c r="D483" s="16">
        <v>78</v>
      </c>
      <c r="E483" s="16">
        <v>0</v>
      </c>
      <c r="F483" s="16">
        <v>15</v>
      </c>
      <c r="G483" s="16">
        <v>1</v>
      </c>
      <c r="H483" s="16">
        <v>2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9</v>
      </c>
      <c r="S483" s="16">
        <v>33</v>
      </c>
      <c r="T483" s="16">
        <v>50</v>
      </c>
      <c r="U483" s="16">
        <v>4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15.1</v>
      </c>
      <c r="AG483" s="16">
        <v>18.399999999999999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 t="s">
        <v>29</v>
      </c>
    </row>
    <row r="484" spans="1:40" s="16" customFormat="1" ht="11.4">
      <c r="A484" s="16" t="s">
        <v>97</v>
      </c>
      <c r="B484" s="16">
        <v>76</v>
      </c>
      <c r="C484" s="16">
        <v>0</v>
      </c>
      <c r="D484" s="16">
        <v>66</v>
      </c>
      <c r="E484" s="16">
        <v>1</v>
      </c>
      <c r="F484" s="16">
        <v>7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1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2</v>
      </c>
      <c r="S484" s="16">
        <v>20</v>
      </c>
      <c r="T484" s="16">
        <v>44</v>
      </c>
      <c r="U484" s="16">
        <v>10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16.5</v>
      </c>
      <c r="AG484" s="16">
        <v>19.7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 t="s">
        <v>29</v>
      </c>
    </row>
    <row r="485" spans="1:40" s="16" customFormat="1" ht="11.4">
      <c r="A485" s="16" t="s">
        <v>98</v>
      </c>
      <c r="B485" s="16">
        <v>95</v>
      </c>
      <c r="C485" s="16">
        <v>3</v>
      </c>
      <c r="D485" s="16">
        <v>77</v>
      </c>
      <c r="E485" s="16">
        <v>0</v>
      </c>
      <c r="F485" s="16">
        <v>14</v>
      </c>
      <c r="G485" s="16">
        <v>0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3</v>
      </c>
      <c r="S485" s="16">
        <v>24</v>
      </c>
      <c r="T485" s="16">
        <v>47</v>
      </c>
      <c r="U485" s="16">
        <v>19</v>
      </c>
      <c r="V485" s="16">
        <v>2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16.899999999999999</v>
      </c>
      <c r="AG485" s="16">
        <v>20.399999999999999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 t="s">
        <v>29</v>
      </c>
    </row>
    <row r="486" spans="1:40" s="16" customFormat="1" ht="11.4">
      <c r="A486" s="16" t="s">
        <v>99</v>
      </c>
      <c r="B486" s="16">
        <v>116</v>
      </c>
      <c r="C486" s="16">
        <v>1</v>
      </c>
      <c r="D486" s="16">
        <v>101</v>
      </c>
      <c r="E486" s="16">
        <v>0</v>
      </c>
      <c r="F486" s="16">
        <v>13</v>
      </c>
      <c r="G486" s="16">
        <v>0</v>
      </c>
      <c r="H486" s="16">
        <v>0</v>
      </c>
      <c r="I486" s="16">
        <v>1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7</v>
      </c>
      <c r="S486" s="16">
        <v>34</v>
      </c>
      <c r="T486" s="16">
        <v>65</v>
      </c>
      <c r="U486" s="16">
        <v>10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16.100000000000001</v>
      </c>
      <c r="AG486" s="16">
        <v>19.5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 t="s">
        <v>29</v>
      </c>
    </row>
    <row r="487" spans="1:40" s="16" customFormat="1" ht="11.4">
      <c r="A487" s="16" t="s">
        <v>100</v>
      </c>
      <c r="B487" s="16">
        <v>91</v>
      </c>
      <c r="C487" s="16">
        <v>4</v>
      </c>
      <c r="D487" s="16">
        <v>77</v>
      </c>
      <c r="E487" s="16">
        <v>0</v>
      </c>
      <c r="F487" s="16">
        <v>10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2</v>
      </c>
      <c r="S487" s="16">
        <v>34</v>
      </c>
      <c r="T487" s="16">
        <v>43</v>
      </c>
      <c r="U487" s="16">
        <v>11</v>
      </c>
      <c r="V487" s="16">
        <v>1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16.399999999999999</v>
      </c>
      <c r="AG487" s="16">
        <v>19.7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 t="s">
        <v>29</v>
      </c>
    </row>
    <row r="488" spans="1:40" s="16" customFormat="1" ht="11.4">
      <c r="A488" s="16" t="s">
        <v>101</v>
      </c>
      <c r="B488" s="16">
        <v>105</v>
      </c>
      <c r="C488" s="16">
        <v>4</v>
      </c>
      <c r="D488" s="16">
        <v>86</v>
      </c>
      <c r="E488" s="16">
        <v>0</v>
      </c>
      <c r="F488" s="16">
        <v>13</v>
      </c>
      <c r="G488" s="16">
        <v>1</v>
      </c>
      <c r="H488" s="16">
        <v>0</v>
      </c>
      <c r="I488" s="16">
        <v>1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2</v>
      </c>
      <c r="S488" s="16">
        <v>34</v>
      </c>
      <c r="T488" s="16">
        <v>60</v>
      </c>
      <c r="U488" s="16">
        <v>9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16.100000000000001</v>
      </c>
      <c r="AG488" s="16">
        <v>19.100000000000001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 t="s">
        <v>29</v>
      </c>
    </row>
    <row r="489" spans="1:40" s="16" customFormat="1" ht="11.4">
      <c r="A489" s="16" t="s">
        <v>102</v>
      </c>
      <c r="B489" s="16">
        <v>104</v>
      </c>
      <c r="C489" s="16">
        <v>1</v>
      </c>
      <c r="D489" s="16">
        <v>90</v>
      </c>
      <c r="E489" s="16">
        <v>0</v>
      </c>
      <c r="F489" s="16">
        <v>11</v>
      </c>
      <c r="G489" s="16">
        <v>1</v>
      </c>
      <c r="H489" s="16">
        <v>0</v>
      </c>
      <c r="I489" s="16">
        <v>0</v>
      </c>
      <c r="J489" s="16">
        <v>1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4</v>
      </c>
      <c r="S489" s="16">
        <v>38</v>
      </c>
      <c r="T489" s="16">
        <v>55</v>
      </c>
      <c r="U489" s="16">
        <v>6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15.6</v>
      </c>
      <c r="AG489" s="16">
        <v>18.5</v>
      </c>
      <c r="AH489" s="16">
        <v>1</v>
      </c>
      <c r="AI489" s="16">
        <v>0.96199999999999997</v>
      </c>
      <c r="AJ489" s="16">
        <v>1</v>
      </c>
      <c r="AK489" s="16">
        <v>0.96199999999999997</v>
      </c>
      <c r="AL489" s="16">
        <v>1</v>
      </c>
      <c r="AM489" s="16">
        <v>0.96199999999999997</v>
      </c>
      <c r="AN489" s="16" t="s">
        <v>29</v>
      </c>
    </row>
    <row r="490" spans="1:40" s="16" customFormat="1" ht="11.4">
      <c r="A490" s="16" t="s">
        <v>103</v>
      </c>
      <c r="B490" s="16">
        <v>106</v>
      </c>
      <c r="C490" s="16">
        <v>4</v>
      </c>
      <c r="D490" s="16">
        <v>89</v>
      </c>
      <c r="E490" s="16">
        <v>0</v>
      </c>
      <c r="F490" s="16">
        <v>13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6</v>
      </c>
      <c r="S490" s="16">
        <v>25</v>
      </c>
      <c r="T490" s="16">
        <v>53</v>
      </c>
      <c r="U490" s="16">
        <v>22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16.7</v>
      </c>
      <c r="AG490" s="16">
        <v>20.8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 t="s">
        <v>29</v>
      </c>
    </row>
    <row r="491" spans="1:40" s="16" customFormat="1" ht="11.4">
      <c r="A491" s="16" t="s">
        <v>104</v>
      </c>
      <c r="B491" s="16">
        <v>100</v>
      </c>
      <c r="C491" s="16">
        <v>3</v>
      </c>
      <c r="D491" s="16">
        <v>83</v>
      </c>
      <c r="E491" s="16">
        <v>1</v>
      </c>
      <c r="F491" s="16">
        <v>12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6</v>
      </c>
      <c r="S491" s="16">
        <v>27</v>
      </c>
      <c r="T491" s="16">
        <v>52</v>
      </c>
      <c r="U491" s="16">
        <v>13</v>
      </c>
      <c r="V491" s="16">
        <v>2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16.2</v>
      </c>
      <c r="AG491" s="16">
        <v>20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 t="s">
        <v>29</v>
      </c>
    </row>
    <row r="492" spans="1:40" s="16" customFormat="1" ht="11.4">
      <c r="A492" s="16" t="s">
        <v>105</v>
      </c>
      <c r="B492" s="16">
        <v>113</v>
      </c>
      <c r="C492" s="16">
        <v>4</v>
      </c>
      <c r="D492" s="16">
        <v>90</v>
      </c>
      <c r="E492" s="16">
        <v>0</v>
      </c>
      <c r="F492" s="16">
        <v>15</v>
      </c>
      <c r="G492" s="16">
        <v>1</v>
      </c>
      <c r="H492" s="16">
        <v>3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2</v>
      </c>
      <c r="S492" s="16">
        <v>45</v>
      </c>
      <c r="T492" s="16">
        <v>52</v>
      </c>
      <c r="U492" s="16">
        <v>14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15.7</v>
      </c>
      <c r="AG492" s="16">
        <v>19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 t="s">
        <v>29</v>
      </c>
    </row>
    <row r="493" spans="1:40" s="16" customFormat="1" ht="11.4">
      <c r="A493" s="16" t="s">
        <v>106</v>
      </c>
      <c r="B493" s="16">
        <v>112</v>
      </c>
      <c r="C493" s="16">
        <v>6</v>
      </c>
      <c r="D493" s="16">
        <v>90</v>
      </c>
      <c r="E493" s="16">
        <v>0</v>
      </c>
      <c r="F493" s="16">
        <v>15</v>
      </c>
      <c r="G493" s="16">
        <v>0</v>
      </c>
      <c r="H493" s="16">
        <v>0</v>
      </c>
      <c r="I493" s="16">
        <v>0</v>
      </c>
      <c r="J493" s="16">
        <v>0</v>
      </c>
      <c r="K493" s="16">
        <v>1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11</v>
      </c>
      <c r="S493" s="16">
        <v>33</v>
      </c>
      <c r="T493" s="16">
        <v>54</v>
      </c>
      <c r="U493" s="16">
        <v>11</v>
      </c>
      <c r="V493" s="16">
        <v>2</v>
      </c>
      <c r="W493" s="16">
        <v>1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16</v>
      </c>
      <c r="AG493" s="16">
        <v>19.7</v>
      </c>
      <c r="AH493" s="16">
        <v>1</v>
      </c>
      <c r="AI493" s="16">
        <v>0.89300000000000002</v>
      </c>
      <c r="AJ493" s="16">
        <v>1</v>
      </c>
      <c r="AK493" s="16">
        <v>0.89300000000000002</v>
      </c>
      <c r="AL493" s="16">
        <v>1</v>
      </c>
      <c r="AM493" s="16">
        <v>0.89300000000000002</v>
      </c>
      <c r="AN493" s="16" t="s">
        <v>29</v>
      </c>
    </row>
    <row r="494" spans="1:40" s="16" customFormat="1" ht="11.4">
      <c r="A494" s="16" t="s">
        <v>107</v>
      </c>
      <c r="B494" s="16">
        <v>107</v>
      </c>
      <c r="C494" s="16">
        <v>1</v>
      </c>
      <c r="D494" s="16">
        <v>91</v>
      </c>
      <c r="E494" s="16">
        <v>1</v>
      </c>
      <c r="F494" s="16">
        <v>13</v>
      </c>
      <c r="G494" s="16">
        <v>0</v>
      </c>
      <c r="H494" s="16">
        <v>0</v>
      </c>
      <c r="I494" s="16">
        <v>0</v>
      </c>
      <c r="J494" s="16">
        <v>1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10</v>
      </c>
      <c r="S494" s="16">
        <v>22</v>
      </c>
      <c r="T494" s="16">
        <v>59</v>
      </c>
      <c r="U494" s="16">
        <v>15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16.2</v>
      </c>
      <c r="AG494" s="16">
        <v>20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 t="s">
        <v>29</v>
      </c>
    </row>
    <row r="495" spans="1:40" s="16" customFormat="1" ht="11.4">
      <c r="A495" s="16" t="s">
        <v>108</v>
      </c>
      <c r="B495" s="16">
        <v>103</v>
      </c>
      <c r="C495" s="16">
        <v>4</v>
      </c>
      <c r="D495" s="16">
        <v>89</v>
      </c>
      <c r="E495" s="16">
        <v>0</v>
      </c>
      <c r="F495" s="16">
        <v>9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1</v>
      </c>
      <c r="S495" s="16">
        <v>29</v>
      </c>
      <c r="T495" s="16">
        <v>58</v>
      </c>
      <c r="U495" s="16">
        <v>14</v>
      </c>
      <c r="V495" s="16">
        <v>0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16.8</v>
      </c>
      <c r="AG495" s="16">
        <v>20</v>
      </c>
      <c r="AH495" s="16">
        <v>1</v>
      </c>
      <c r="AI495" s="16">
        <v>0.97099999999999997</v>
      </c>
      <c r="AJ495" s="16">
        <v>1</v>
      </c>
      <c r="AK495" s="16">
        <v>0.97099999999999997</v>
      </c>
      <c r="AL495" s="16">
        <v>1</v>
      </c>
      <c r="AM495" s="16">
        <v>0.97099999999999997</v>
      </c>
      <c r="AN495" s="16" t="s">
        <v>29</v>
      </c>
    </row>
    <row r="496" spans="1:40" s="16" customFormat="1" ht="11.4">
      <c r="A496" s="16" t="s">
        <v>109</v>
      </c>
      <c r="B496" s="16">
        <v>115</v>
      </c>
      <c r="C496" s="16">
        <v>5</v>
      </c>
      <c r="D496" s="16">
        <v>95</v>
      </c>
      <c r="E496" s="16">
        <v>0</v>
      </c>
      <c r="F496" s="16">
        <v>14</v>
      </c>
      <c r="G496" s="16">
        <v>0</v>
      </c>
      <c r="H496" s="16">
        <v>0</v>
      </c>
      <c r="I496" s="16">
        <v>1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13</v>
      </c>
      <c r="T496" s="16">
        <v>87</v>
      </c>
      <c r="U496" s="16">
        <v>13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17.399999999999999</v>
      </c>
      <c r="AG496" s="16">
        <v>19.600000000000001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 t="s">
        <v>29</v>
      </c>
    </row>
    <row r="497" spans="1:40" s="16" customFormat="1" ht="11.4">
      <c r="A497" s="16" t="s">
        <v>110</v>
      </c>
      <c r="B497" s="16">
        <v>110</v>
      </c>
      <c r="C497" s="16">
        <v>4</v>
      </c>
      <c r="D497" s="16">
        <v>93</v>
      </c>
      <c r="E497" s="16">
        <v>1</v>
      </c>
      <c r="F497" s="16">
        <v>12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10</v>
      </c>
      <c r="S497" s="16">
        <v>35</v>
      </c>
      <c r="T497" s="16">
        <v>50</v>
      </c>
      <c r="U497" s="16">
        <v>14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15.6</v>
      </c>
      <c r="AG497" s="16">
        <v>19.7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 t="s">
        <v>29</v>
      </c>
    </row>
    <row r="498" spans="1:40" s="16" customFormat="1" ht="11.4">
      <c r="A498" s="16" t="s">
        <v>111</v>
      </c>
      <c r="B498" s="16">
        <v>112</v>
      </c>
      <c r="C498" s="16">
        <v>5</v>
      </c>
      <c r="D498" s="16">
        <v>86</v>
      </c>
      <c r="E498" s="16">
        <v>0</v>
      </c>
      <c r="F498" s="16">
        <v>19</v>
      </c>
      <c r="G498" s="16">
        <v>0</v>
      </c>
      <c r="H498" s="16">
        <v>1</v>
      </c>
      <c r="I498" s="16">
        <v>1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2</v>
      </c>
      <c r="S498" s="16">
        <v>38</v>
      </c>
      <c r="T498" s="16">
        <v>56</v>
      </c>
      <c r="U498" s="16">
        <v>16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16.3</v>
      </c>
      <c r="AG498" s="16">
        <v>20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 t="s">
        <v>29</v>
      </c>
    </row>
    <row r="499" spans="1:40" s="16" customFormat="1" ht="11.4">
      <c r="A499" s="16" t="s">
        <v>112</v>
      </c>
      <c r="B499" s="16">
        <v>103</v>
      </c>
      <c r="C499" s="16">
        <v>4</v>
      </c>
      <c r="D499" s="16">
        <v>86</v>
      </c>
      <c r="E499" s="16">
        <v>2</v>
      </c>
      <c r="F499" s="16">
        <v>10</v>
      </c>
      <c r="G499" s="16">
        <v>0</v>
      </c>
      <c r="H499" s="16">
        <v>0</v>
      </c>
      <c r="I499" s="16">
        <v>0</v>
      </c>
      <c r="J499" s="16">
        <v>0</v>
      </c>
      <c r="K499" s="16">
        <v>1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3</v>
      </c>
      <c r="S499" s="16">
        <v>31</v>
      </c>
      <c r="T499" s="16">
        <v>57</v>
      </c>
      <c r="U499" s="16">
        <v>10</v>
      </c>
      <c r="V499" s="16">
        <v>2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16.2</v>
      </c>
      <c r="AG499" s="16">
        <v>19.5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 t="s">
        <v>29</v>
      </c>
    </row>
    <row r="500" spans="1:40" s="16" customFormat="1" ht="11.4">
      <c r="A500" s="16" t="s">
        <v>113</v>
      </c>
      <c r="B500" s="16">
        <v>114</v>
      </c>
      <c r="C500" s="16">
        <v>5</v>
      </c>
      <c r="D500" s="16">
        <v>101</v>
      </c>
      <c r="E500" s="16">
        <v>1</v>
      </c>
      <c r="F500" s="16">
        <v>7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4</v>
      </c>
      <c r="S500" s="16">
        <v>39</v>
      </c>
      <c r="T500" s="16">
        <v>52</v>
      </c>
      <c r="U500" s="16">
        <v>18</v>
      </c>
      <c r="V500" s="16">
        <v>1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16.600000000000001</v>
      </c>
      <c r="AG500" s="16">
        <v>20.2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 t="s">
        <v>29</v>
      </c>
    </row>
    <row r="501" spans="1:40" s="16" customFormat="1" ht="11.4">
      <c r="A501" s="16" t="s">
        <v>114</v>
      </c>
      <c r="B501" s="16">
        <v>104</v>
      </c>
      <c r="C501" s="16">
        <v>3</v>
      </c>
      <c r="D501" s="16">
        <v>79</v>
      </c>
      <c r="E501" s="16">
        <v>0</v>
      </c>
      <c r="F501" s="16">
        <v>21</v>
      </c>
      <c r="G501" s="16">
        <v>0</v>
      </c>
      <c r="H501" s="16">
        <v>0</v>
      </c>
      <c r="I501" s="16">
        <v>0</v>
      </c>
      <c r="J501" s="16">
        <v>1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2</v>
      </c>
      <c r="S501" s="16">
        <v>50</v>
      </c>
      <c r="T501" s="16">
        <v>45</v>
      </c>
      <c r="U501" s="16">
        <v>7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15.4</v>
      </c>
      <c r="AG501" s="16">
        <v>18.5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 t="s">
        <v>29</v>
      </c>
    </row>
    <row r="502" spans="1:40" s="16" customFormat="1" ht="11.4">
      <c r="A502" s="16" t="s">
        <v>115</v>
      </c>
      <c r="B502" s="16">
        <v>105</v>
      </c>
      <c r="C502" s="16">
        <v>4</v>
      </c>
      <c r="D502" s="16">
        <v>87</v>
      </c>
      <c r="E502" s="16">
        <v>2</v>
      </c>
      <c r="F502" s="16">
        <v>10</v>
      </c>
      <c r="G502" s="16">
        <v>0</v>
      </c>
      <c r="H502" s="16">
        <v>1</v>
      </c>
      <c r="I502" s="16">
        <v>0</v>
      </c>
      <c r="J502" s="16">
        <v>0</v>
      </c>
      <c r="K502" s="16">
        <v>0</v>
      </c>
      <c r="L502" s="16">
        <v>1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2</v>
      </c>
      <c r="S502" s="16">
        <v>24</v>
      </c>
      <c r="T502" s="16">
        <v>64</v>
      </c>
      <c r="U502" s="16">
        <v>15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17</v>
      </c>
      <c r="AG502" s="16">
        <v>20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 t="s">
        <v>29</v>
      </c>
    </row>
    <row r="503" spans="1:40" s="16" customFormat="1" ht="11.4">
      <c r="A503" s="16" t="s">
        <v>116</v>
      </c>
      <c r="B503" s="16">
        <v>94</v>
      </c>
      <c r="C503" s="16">
        <v>7</v>
      </c>
      <c r="D503" s="16">
        <v>68</v>
      </c>
      <c r="E503" s="16">
        <v>0</v>
      </c>
      <c r="F503" s="16">
        <v>18</v>
      </c>
      <c r="G503" s="16">
        <v>0</v>
      </c>
      <c r="H503" s="16">
        <v>0</v>
      </c>
      <c r="I503" s="16">
        <v>0</v>
      </c>
      <c r="J503" s="16">
        <v>1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0</v>
      </c>
      <c r="S503" s="16">
        <v>35</v>
      </c>
      <c r="T503" s="16">
        <v>45</v>
      </c>
      <c r="U503" s="16">
        <v>14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16.3</v>
      </c>
      <c r="AG503" s="16">
        <v>20.100000000000001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 t="s">
        <v>29</v>
      </c>
    </row>
    <row r="504" spans="1:40" s="16" customFormat="1" ht="11.4">
      <c r="A504" s="16" t="s">
        <v>117</v>
      </c>
      <c r="B504" s="16">
        <v>116</v>
      </c>
      <c r="C504" s="16">
        <v>2</v>
      </c>
      <c r="D504" s="16">
        <v>105</v>
      </c>
      <c r="E504" s="16">
        <v>0</v>
      </c>
      <c r="F504" s="16">
        <v>8</v>
      </c>
      <c r="G504" s="16">
        <v>0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6</v>
      </c>
      <c r="S504" s="16">
        <v>39</v>
      </c>
      <c r="T504" s="16">
        <v>60</v>
      </c>
      <c r="U504" s="16">
        <v>11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15.6</v>
      </c>
      <c r="AG504" s="16">
        <v>19.399999999999999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 t="s">
        <v>29</v>
      </c>
    </row>
    <row r="505" spans="1:40" s="16" customFormat="1" ht="11.4">
      <c r="A505" s="16" t="s">
        <v>118</v>
      </c>
      <c r="B505" s="16">
        <v>123</v>
      </c>
      <c r="C505" s="16">
        <v>7</v>
      </c>
      <c r="D505" s="16">
        <v>98</v>
      </c>
      <c r="E505" s="16">
        <v>1</v>
      </c>
      <c r="F505" s="16">
        <v>16</v>
      </c>
      <c r="G505" s="16">
        <v>0</v>
      </c>
      <c r="H505" s="16">
        <v>0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4</v>
      </c>
      <c r="S505" s="16">
        <v>42</v>
      </c>
      <c r="T505" s="16">
        <v>65</v>
      </c>
      <c r="U505" s="16">
        <v>10</v>
      </c>
      <c r="V505" s="16">
        <v>1</v>
      </c>
      <c r="W505" s="16">
        <v>1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16.3</v>
      </c>
      <c r="AG505" s="16">
        <v>19.7</v>
      </c>
      <c r="AH505" s="16">
        <v>1</v>
      </c>
      <c r="AI505" s="16">
        <v>0.81299999999999994</v>
      </c>
      <c r="AJ505" s="16">
        <v>1</v>
      </c>
      <c r="AK505" s="16">
        <v>0.81299999999999994</v>
      </c>
      <c r="AL505" s="16">
        <v>1</v>
      </c>
      <c r="AM505" s="16">
        <v>0.81299999999999994</v>
      </c>
      <c r="AN505" s="16" t="s">
        <v>29</v>
      </c>
    </row>
    <row r="506" spans="1:40" s="16" customFormat="1" ht="11.4">
      <c r="A506" s="16" t="s">
        <v>119</v>
      </c>
      <c r="B506" s="16">
        <v>113</v>
      </c>
      <c r="C506" s="16">
        <v>3</v>
      </c>
      <c r="D506" s="16">
        <v>97</v>
      </c>
      <c r="E506" s="16">
        <v>0</v>
      </c>
      <c r="F506" s="16">
        <v>13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6</v>
      </c>
      <c r="S506" s="16">
        <v>32</v>
      </c>
      <c r="T506" s="16">
        <v>59</v>
      </c>
      <c r="U506" s="16">
        <v>15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16.600000000000001</v>
      </c>
      <c r="AG506" s="16">
        <v>19.8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 t="s">
        <v>29</v>
      </c>
    </row>
    <row r="507" spans="1:40" s="16" customFormat="1" ht="11.4">
      <c r="A507" s="16" t="s">
        <v>120</v>
      </c>
      <c r="B507" s="16">
        <v>112</v>
      </c>
      <c r="C507" s="16">
        <v>5</v>
      </c>
      <c r="D507" s="16">
        <v>91</v>
      </c>
      <c r="E507" s="16">
        <v>0</v>
      </c>
      <c r="F507" s="16">
        <v>15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3</v>
      </c>
      <c r="S507" s="16">
        <v>25</v>
      </c>
      <c r="T507" s="16">
        <v>63</v>
      </c>
      <c r="U507" s="16">
        <v>21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17</v>
      </c>
      <c r="AG507" s="16">
        <v>20.3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 t="s">
        <v>29</v>
      </c>
    </row>
    <row r="508" spans="1:40" s="16" customFormat="1" ht="11.4">
      <c r="A508" s="16" t="s">
        <v>121</v>
      </c>
      <c r="B508" s="16">
        <v>122</v>
      </c>
      <c r="C508" s="16">
        <v>8</v>
      </c>
      <c r="D508" s="16">
        <v>94</v>
      </c>
      <c r="E508" s="16">
        <v>2</v>
      </c>
      <c r="F508" s="16">
        <v>17</v>
      </c>
      <c r="G508" s="16">
        <v>0</v>
      </c>
      <c r="H508" s="16">
        <v>1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7</v>
      </c>
      <c r="S508" s="16">
        <v>33</v>
      </c>
      <c r="T508" s="16">
        <v>64</v>
      </c>
      <c r="U508" s="16">
        <v>17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16.3</v>
      </c>
      <c r="AG508" s="16">
        <v>20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 t="s">
        <v>29</v>
      </c>
    </row>
    <row r="509" spans="1:40" s="16" customFormat="1" ht="11.4">
      <c r="A509" s="16" t="s">
        <v>122</v>
      </c>
      <c r="B509" s="16">
        <v>118</v>
      </c>
      <c r="C509" s="16">
        <v>6</v>
      </c>
      <c r="D509" s="16">
        <v>98</v>
      </c>
      <c r="E509" s="16">
        <v>0</v>
      </c>
      <c r="F509" s="16">
        <v>13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4</v>
      </c>
      <c r="S509" s="16">
        <v>46</v>
      </c>
      <c r="T509" s="16">
        <v>56</v>
      </c>
      <c r="U509" s="16">
        <v>10</v>
      </c>
      <c r="V509" s="16">
        <v>2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15.9</v>
      </c>
      <c r="AG509" s="16">
        <v>19.100000000000001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 t="s">
        <v>29</v>
      </c>
    </row>
    <row r="510" spans="1:40" s="16" customFormat="1" ht="11.4">
      <c r="A510" s="16" t="s">
        <v>123</v>
      </c>
      <c r="B510" s="16">
        <v>105</v>
      </c>
      <c r="C510" s="16">
        <v>6</v>
      </c>
      <c r="D510" s="16">
        <v>79</v>
      </c>
      <c r="E510" s="16">
        <v>1</v>
      </c>
      <c r="F510" s="16">
        <v>18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1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6</v>
      </c>
      <c r="S510" s="16">
        <v>23</v>
      </c>
      <c r="T510" s="16">
        <v>58</v>
      </c>
      <c r="U510" s="16">
        <v>17</v>
      </c>
      <c r="V510" s="16">
        <v>1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16.899999999999999</v>
      </c>
      <c r="AG510" s="16">
        <v>20.2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 t="s">
        <v>29</v>
      </c>
    </row>
    <row r="511" spans="1:40" s="16" customFormat="1" ht="11.4">
      <c r="A511" s="16" t="s">
        <v>124</v>
      </c>
      <c r="B511" s="16">
        <v>130</v>
      </c>
      <c r="C511" s="16">
        <v>13</v>
      </c>
      <c r="D511" s="16">
        <v>107</v>
      </c>
      <c r="E511" s="16">
        <v>1</v>
      </c>
      <c r="F511" s="16">
        <v>8</v>
      </c>
      <c r="G511" s="16">
        <v>1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5</v>
      </c>
      <c r="S511" s="16">
        <v>57</v>
      </c>
      <c r="T511" s="16">
        <v>49</v>
      </c>
      <c r="U511" s="16">
        <v>13</v>
      </c>
      <c r="V511" s="16">
        <v>4</v>
      </c>
      <c r="W511" s="16">
        <v>2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</v>
      </c>
      <c r="AG511" s="16">
        <v>20</v>
      </c>
      <c r="AH511" s="16">
        <v>2</v>
      </c>
      <c r="AI511" s="16">
        <v>1.538</v>
      </c>
      <c r="AJ511" s="16">
        <v>2</v>
      </c>
      <c r="AK511" s="16">
        <v>1.538</v>
      </c>
      <c r="AL511" s="16">
        <v>2</v>
      </c>
      <c r="AM511" s="16">
        <v>1.538</v>
      </c>
      <c r="AN511" s="16" t="s">
        <v>29</v>
      </c>
    </row>
    <row r="512" spans="1:40" s="16" customFormat="1" ht="11.4">
      <c r="A512" s="16" t="s">
        <v>125</v>
      </c>
      <c r="B512" s="16">
        <v>111</v>
      </c>
      <c r="C512" s="16">
        <v>7</v>
      </c>
      <c r="D512" s="16">
        <v>92</v>
      </c>
      <c r="E512" s="16">
        <v>0</v>
      </c>
      <c r="F512" s="16">
        <v>11</v>
      </c>
      <c r="G512" s="16">
        <v>0</v>
      </c>
      <c r="H512" s="16">
        <v>0</v>
      </c>
      <c r="I512" s="16">
        <v>0</v>
      </c>
      <c r="J512" s="16">
        <v>1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1</v>
      </c>
      <c r="S512" s="16">
        <v>34</v>
      </c>
      <c r="T512" s="16">
        <v>61</v>
      </c>
      <c r="U512" s="16">
        <v>13</v>
      </c>
      <c r="V512" s="16">
        <v>1</v>
      </c>
      <c r="W512" s="16">
        <v>0</v>
      </c>
      <c r="X512" s="16">
        <v>1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16.7</v>
      </c>
      <c r="AG512" s="16">
        <v>19.899999999999999</v>
      </c>
      <c r="AH512" s="16">
        <v>1</v>
      </c>
      <c r="AI512" s="16">
        <v>0.90100000000000002</v>
      </c>
      <c r="AJ512" s="16">
        <v>1</v>
      </c>
      <c r="AK512" s="16">
        <v>0.90100000000000002</v>
      </c>
      <c r="AL512" s="16">
        <v>1</v>
      </c>
      <c r="AM512" s="16">
        <v>0.90100000000000002</v>
      </c>
      <c r="AN512" s="16" t="s">
        <v>29</v>
      </c>
    </row>
    <row r="513" spans="1:40" s="16" customFormat="1" ht="11.4">
      <c r="A513" s="16" t="s">
        <v>126</v>
      </c>
      <c r="B513" s="16">
        <v>97</v>
      </c>
      <c r="C513" s="16">
        <v>9</v>
      </c>
      <c r="D513" s="16">
        <v>73</v>
      </c>
      <c r="E513" s="16">
        <v>2</v>
      </c>
      <c r="F513" s="16">
        <v>11</v>
      </c>
      <c r="G513" s="16">
        <v>0</v>
      </c>
      <c r="H513" s="16">
        <v>1</v>
      </c>
      <c r="I513" s="16">
        <v>1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1</v>
      </c>
      <c r="S513" s="16">
        <v>40</v>
      </c>
      <c r="T513" s="16">
        <v>44</v>
      </c>
      <c r="U513" s="16">
        <v>8</v>
      </c>
      <c r="V513" s="16">
        <v>3</v>
      </c>
      <c r="W513" s="16">
        <v>0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16.3</v>
      </c>
      <c r="AG513" s="16">
        <v>19.2</v>
      </c>
      <c r="AH513" s="16">
        <v>1</v>
      </c>
      <c r="AI513" s="16">
        <v>1.0309999999999999</v>
      </c>
      <c r="AJ513" s="16">
        <v>1</v>
      </c>
      <c r="AK513" s="16">
        <v>1.0309999999999999</v>
      </c>
      <c r="AL513" s="16">
        <v>1</v>
      </c>
      <c r="AM513" s="16">
        <v>1.0309999999999999</v>
      </c>
      <c r="AN513" s="16" t="s">
        <v>29</v>
      </c>
    </row>
    <row r="514" spans="1:40" s="16" customFormat="1" ht="11.4">
      <c r="A514" s="16" t="s">
        <v>127</v>
      </c>
      <c r="B514" s="16">
        <v>95</v>
      </c>
      <c r="C514" s="16">
        <v>8</v>
      </c>
      <c r="D514" s="16">
        <v>84</v>
      </c>
      <c r="E514" s="16">
        <v>0</v>
      </c>
      <c r="F514" s="16">
        <v>3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2</v>
      </c>
      <c r="S514" s="16">
        <v>35</v>
      </c>
      <c r="T514" s="16">
        <v>44</v>
      </c>
      <c r="U514" s="16">
        <v>13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16.2</v>
      </c>
      <c r="AG514" s="16">
        <v>20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 t="s">
        <v>29</v>
      </c>
    </row>
    <row r="515" spans="1:40" s="16" customFormat="1" ht="11.4">
      <c r="A515" s="16" t="s">
        <v>128</v>
      </c>
      <c r="B515" s="16">
        <v>89</v>
      </c>
      <c r="C515" s="16">
        <v>7</v>
      </c>
      <c r="D515" s="16">
        <v>72</v>
      </c>
      <c r="E515" s="16">
        <v>2</v>
      </c>
      <c r="F515" s="16">
        <v>8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5</v>
      </c>
      <c r="S515" s="16">
        <v>36</v>
      </c>
      <c r="T515" s="16">
        <v>39</v>
      </c>
      <c r="U515" s="16">
        <v>9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15.3</v>
      </c>
      <c r="AG515" s="16">
        <v>18.7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 t="s">
        <v>29</v>
      </c>
    </row>
    <row r="516" spans="1:40" s="16" customFormat="1" ht="11.4">
      <c r="A516" s="16" t="s">
        <v>129</v>
      </c>
      <c r="B516" s="16">
        <v>83</v>
      </c>
      <c r="C516" s="16">
        <v>4</v>
      </c>
      <c r="D516" s="16">
        <v>72</v>
      </c>
      <c r="E516" s="16">
        <v>1</v>
      </c>
      <c r="F516" s="16">
        <v>5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3</v>
      </c>
      <c r="S516" s="16">
        <v>17</v>
      </c>
      <c r="T516" s="16">
        <v>39</v>
      </c>
      <c r="U516" s="16">
        <v>23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17.5</v>
      </c>
      <c r="AG516" s="16">
        <v>21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 t="s">
        <v>29</v>
      </c>
    </row>
    <row r="517" spans="1:40" s="16" customFormat="1" ht="11.4">
      <c r="A517" s="16" t="s">
        <v>130</v>
      </c>
      <c r="B517" s="16">
        <v>95</v>
      </c>
      <c r="C517" s="16">
        <v>9</v>
      </c>
      <c r="D517" s="16">
        <v>81</v>
      </c>
      <c r="E517" s="16">
        <v>0</v>
      </c>
      <c r="F517" s="16">
        <v>4</v>
      </c>
      <c r="G517" s="16">
        <v>0</v>
      </c>
      <c r="H517" s="16">
        <v>0</v>
      </c>
      <c r="I517" s="16">
        <v>0</v>
      </c>
      <c r="J517" s="16">
        <v>1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1</v>
      </c>
      <c r="S517" s="16">
        <v>24</v>
      </c>
      <c r="T517" s="16">
        <v>63</v>
      </c>
      <c r="U517" s="16">
        <v>5</v>
      </c>
      <c r="V517" s="16">
        <v>2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16.5</v>
      </c>
      <c r="AG517" s="16">
        <v>19.5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 t="s">
        <v>29</v>
      </c>
    </row>
    <row r="518" spans="1:40" s="16" customFormat="1" ht="11.4">
      <c r="A518" s="16" t="s">
        <v>131</v>
      </c>
      <c r="B518" s="16">
        <v>103</v>
      </c>
      <c r="C518" s="16">
        <v>10</v>
      </c>
      <c r="D518" s="16">
        <v>88</v>
      </c>
      <c r="E518" s="16">
        <v>1</v>
      </c>
      <c r="F518" s="16">
        <v>4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3</v>
      </c>
      <c r="S518" s="16">
        <v>31</v>
      </c>
      <c r="T518" s="16">
        <v>54</v>
      </c>
      <c r="U518" s="16">
        <v>13</v>
      </c>
      <c r="V518" s="16">
        <v>2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16.5</v>
      </c>
      <c r="AG518" s="16">
        <v>20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 t="s">
        <v>29</v>
      </c>
    </row>
    <row r="519" spans="1:40" s="16" customFormat="1" ht="11.4">
      <c r="A519" s="16" t="s">
        <v>132</v>
      </c>
      <c r="B519" s="16">
        <v>93</v>
      </c>
      <c r="C519" s="16">
        <v>10</v>
      </c>
      <c r="D519" s="16">
        <v>78</v>
      </c>
      <c r="E519" s="16">
        <v>1</v>
      </c>
      <c r="F519" s="16">
        <v>4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28</v>
      </c>
      <c r="T519" s="16">
        <v>49</v>
      </c>
      <c r="U519" s="16">
        <v>13</v>
      </c>
      <c r="V519" s="16">
        <v>2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16.8</v>
      </c>
      <c r="AG519" s="16">
        <v>20.6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 t="s">
        <v>29</v>
      </c>
    </row>
    <row r="520" spans="1:40" s="16" customFormat="1" ht="11.4">
      <c r="A520" s="16" t="s">
        <v>133</v>
      </c>
      <c r="B520" s="16">
        <v>113</v>
      </c>
      <c r="C520" s="16">
        <v>13</v>
      </c>
      <c r="D520" s="16">
        <v>89</v>
      </c>
      <c r="E520" s="16">
        <v>2</v>
      </c>
      <c r="F520" s="16">
        <v>7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5</v>
      </c>
      <c r="S520" s="16">
        <v>35</v>
      </c>
      <c r="T520" s="16">
        <v>56</v>
      </c>
      <c r="U520" s="16">
        <v>13</v>
      </c>
      <c r="V520" s="16">
        <v>4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16.5</v>
      </c>
      <c r="AG520" s="16">
        <v>20.100000000000001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 t="s">
        <v>29</v>
      </c>
    </row>
    <row r="521" spans="1:40" s="16" customFormat="1" ht="11.4">
      <c r="A521" s="16" t="s">
        <v>134</v>
      </c>
      <c r="B521" s="16">
        <v>110</v>
      </c>
      <c r="C521" s="16">
        <v>13</v>
      </c>
      <c r="D521" s="16">
        <v>89</v>
      </c>
      <c r="E521" s="16">
        <v>2</v>
      </c>
      <c r="F521" s="16">
        <v>6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6</v>
      </c>
      <c r="S521" s="16">
        <v>35</v>
      </c>
      <c r="T521" s="16">
        <v>44</v>
      </c>
      <c r="U521" s="16">
        <v>20</v>
      </c>
      <c r="V521" s="16">
        <v>3</v>
      </c>
      <c r="W521" s="16">
        <v>2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17.100000000000001</v>
      </c>
      <c r="AG521" s="16">
        <v>21.9</v>
      </c>
      <c r="AH521" s="16">
        <v>2</v>
      </c>
      <c r="AI521" s="16">
        <v>1.8180000000000001</v>
      </c>
      <c r="AJ521" s="16">
        <v>2</v>
      </c>
      <c r="AK521" s="16">
        <v>1.8180000000000001</v>
      </c>
      <c r="AL521" s="16">
        <v>2</v>
      </c>
      <c r="AM521" s="16">
        <v>1.8180000000000001</v>
      </c>
      <c r="AN521" s="16" t="s">
        <v>29</v>
      </c>
    </row>
    <row r="522" spans="1:40" s="16" customFormat="1" ht="11.4">
      <c r="A522" s="16" t="s">
        <v>135</v>
      </c>
      <c r="B522" s="16">
        <v>100</v>
      </c>
      <c r="C522" s="16">
        <v>10</v>
      </c>
      <c r="D522" s="16">
        <v>80</v>
      </c>
      <c r="E522" s="16">
        <v>1</v>
      </c>
      <c r="F522" s="16">
        <v>6</v>
      </c>
      <c r="G522" s="16">
        <v>0</v>
      </c>
      <c r="H522" s="16">
        <v>1</v>
      </c>
      <c r="I522" s="16">
        <v>0</v>
      </c>
      <c r="J522" s="16">
        <v>0</v>
      </c>
      <c r="K522" s="16">
        <v>0</v>
      </c>
      <c r="L522" s="16">
        <v>1</v>
      </c>
      <c r="M522" s="16">
        <v>0</v>
      </c>
      <c r="N522" s="16">
        <v>1</v>
      </c>
      <c r="O522" s="16" t="s">
        <v>29</v>
      </c>
      <c r="P522" s="16" t="s">
        <v>135</v>
      </c>
      <c r="Q522" s="16">
        <v>0</v>
      </c>
      <c r="R522" s="16">
        <v>2</v>
      </c>
      <c r="S522" s="16">
        <v>30</v>
      </c>
      <c r="T522" s="16">
        <v>53</v>
      </c>
      <c r="U522" s="16">
        <v>12</v>
      </c>
      <c r="V522" s="16">
        <v>3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16.600000000000001</v>
      </c>
      <c r="AG522" s="16">
        <v>20.100000000000001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 t="s">
        <v>29</v>
      </c>
    </row>
    <row r="523" spans="1:40" s="16" customFormat="1" ht="11.4">
      <c r="A523" s="16" t="s">
        <v>136</v>
      </c>
      <c r="B523" s="16">
        <v>117</v>
      </c>
      <c r="C523" s="16">
        <v>13</v>
      </c>
      <c r="D523" s="16">
        <v>94</v>
      </c>
      <c r="E523" s="16">
        <v>5</v>
      </c>
      <c r="F523" s="16">
        <v>3</v>
      </c>
      <c r="G523" s="16">
        <v>0</v>
      </c>
      <c r="H523" s="16">
        <v>1</v>
      </c>
      <c r="I523" s="16">
        <v>0</v>
      </c>
      <c r="J523" s="16">
        <v>1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8</v>
      </c>
      <c r="S523" s="16">
        <v>40</v>
      </c>
      <c r="T523" s="16">
        <v>42</v>
      </c>
      <c r="U523" s="16">
        <v>22</v>
      </c>
      <c r="V523" s="16">
        <v>2</v>
      </c>
      <c r="W523" s="16">
        <v>1</v>
      </c>
      <c r="X523" s="16">
        <v>0</v>
      </c>
      <c r="Y523" s="16">
        <v>0</v>
      </c>
      <c r="Z523" s="16">
        <v>0</v>
      </c>
      <c r="AA523" s="16">
        <v>0</v>
      </c>
      <c r="AB523" s="16">
        <v>2</v>
      </c>
      <c r="AC523" s="16">
        <v>0</v>
      </c>
      <c r="AD523" s="16">
        <v>0</v>
      </c>
      <c r="AE523" s="16">
        <v>0</v>
      </c>
      <c r="AF523" s="16">
        <v>17.100000000000001</v>
      </c>
      <c r="AG523" s="16">
        <v>21.3</v>
      </c>
      <c r="AH523" s="16">
        <v>3</v>
      </c>
      <c r="AI523" s="16">
        <v>2.5640000000000001</v>
      </c>
      <c r="AJ523" s="16">
        <v>3</v>
      </c>
      <c r="AK523" s="16">
        <v>2.5640000000000001</v>
      </c>
      <c r="AL523" s="16">
        <v>3</v>
      </c>
      <c r="AM523" s="16">
        <v>2.5640000000000001</v>
      </c>
      <c r="AN523" s="16" t="s">
        <v>29</v>
      </c>
    </row>
    <row r="524" spans="1:40" s="16" customFormat="1" ht="11.4">
      <c r="A524" s="16" t="s">
        <v>137</v>
      </c>
      <c r="B524" s="16">
        <v>113</v>
      </c>
      <c r="C524" s="16">
        <v>19</v>
      </c>
      <c r="D524" s="16">
        <v>90</v>
      </c>
      <c r="E524" s="16">
        <v>0</v>
      </c>
      <c r="F524" s="16">
        <v>4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2</v>
      </c>
      <c r="S524" s="16">
        <v>28</v>
      </c>
      <c r="T524" s="16">
        <v>54</v>
      </c>
      <c r="U524" s="16">
        <v>22</v>
      </c>
      <c r="V524" s="16">
        <v>3</v>
      </c>
      <c r="W524" s="16">
        <v>3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17.8</v>
      </c>
      <c r="AG524" s="16">
        <v>22.2</v>
      </c>
      <c r="AH524" s="16">
        <v>4</v>
      </c>
      <c r="AI524" s="16">
        <v>3.54</v>
      </c>
      <c r="AJ524" s="16">
        <v>4</v>
      </c>
      <c r="AK524" s="16">
        <v>3.54</v>
      </c>
      <c r="AL524" s="16">
        <v>4</v>
      </c>
      <c r="AM524" s="16">
        <v>3.54</v>
      </c>
      <c r="AN524" s="16" t="s">
        <v>29</v>
      </c>
    </row>
    <row r="525" spans="1:40" s="16" customFormat="1" ht="11.4">
      <c r="A525" s="16" t="s">
        <v>138</v>
      </c>
      <c r="B525" s="16">
        <v>90</v>
      </c>
      <c r="C525" s="16">
        <v>10</v>
      </c>
      <c r="D525" s="16">
        <v>72</v>
      </c>
      <c r="E525" s="16">
        <v>2</v>
      </c>
      <c r="F525" s="16">
        <v>3</v>
      </c>
      <c r="G525" s="16">
        <v>1</v>
      </c>
      <c r="H525" s="16">
        <v>1</v>
      </c>
      <c r="I525" s="16">
        <v>0</v>
      </c>
      <c r="J525" s="16">
        <v>1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4</v>
      </c>
      <c r="S525" s="16">
        <v>23</v>
      </c>
      <c r="T525" s="16">
        <v>44</v>
      </c>
      <c r="U525" s="16">
        <v>16</v>
      </c>
      <c r="V525" s="16">
        <v>2</v>
      </c>
      <c r="W525" s="16">
        <v>1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17.3</v>
      </c>
      <c r="AG525" s="16">
        <v>21</v>
      </c>
      <c r="AH525" s="16">
        <v>1</v>
      </c>
      <c r="AI525" s="16">
        <v>1.111</v>
      </c>
      <c r="AJ525" s="16">
        <v>1</v>
      </c>
      <c r="AK525" s="16">
        <v>1.111</v>
      </c>
      <c r="AL525" s="16">
        <v>1</v>
      </c>
      <c r="AM525" s="16">
        <v>1.111</v>
      </c>
      <c r="AN525" s="16" t="s">
        <v>29</v>
      </c>
    </row>
    <row r="526" spans="1:40" s="16" customFormat="1" ht="11.4">
      <c r="A526" s="16" t="s">
        <v>139</v>
      </c>
      <c r="B526" s="16">
        <v>98</v>
      </c>
      <c r="C526" s="16">
        <v>15</v>
      </c>
      <c r="D526" s="16">
        <v>77</v>
      </c>
      <c r="E526" s="16">
        <v>3</v>
      </c>
      <c r="F526" s="16">
        <v>3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4</v>
      </c>
      <c r="S526" s="16">
        <v>29</v>
      </c>
      <c r="T526" s="16">
        <v>46</v>
      </c>
      <c r="U526" s="16">
        <v>13</v>
      </c>
      <c r="V526" s="16">
        <v>5</v>
      </c>
      <c r="W526" s="16">
        <v>1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16.8</v>
      </c>
      <c r="AG526" s="16">
        <v>20.6</v>
      </c>
      <c r="AH526" s="16">
        <v>1</v>
      </c>
      <c r="AI526" s="16">
        <v>1.02</v>
      </c>
      <c r="AJ526" s="16">
        <v>1</v>
      </c>
      <c r="AK526" s="16">
        <v>1.02</v>
      </c>
      <c r="AL526" s="16">
        <v>1</v>
      </c>
      <c r="AM526" s="16">
        <v>1.02</v>
      </c>
      <c r="AN526" s="16" t="s">
        <v>29</v>
      </c>
    </row>
    <row r="527" spans="1:40" s="16" customFormat="1" ht="11.4">
      <c r="A527" s="16" t="s">
        <v>140</v>
      </c>
      <c r="B527" s="16">
        <v>103</v>
      </c>
      <c r="C527" s="16">
        <v>11</v>
      </c>
      <c r="D527" s="16">
        <v>88</v>
      </c>
      <c r="E527" s="16">
        <v>0</v>
      </c>
      <c r="F527" s="16">
        <v>4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1</v>
      </c>
      <c r="S527" s="16">
        <v>23</v>
      </c>
      <c r="T527" s="16">
        <v>62</v>
      </c>
      <c r="U527" s="16">
        <v>14</v>
      </c>
      <c r="V527" s="16">
        <v>2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17</v>
      </c>
      <c r="AG527" s="16">
        <v>20.2</v>
      </c>
      <c r="AH527" s="16">
        <v>1</v>
      </c>
      <c r="AI527" s="16">
        <v>0.97099999999999997</v>
      </c>
      <c r="AJ527" s="16">
        <v>1</v>
      </c>
      <c r="AK527" s="16">
        <v>0.97099999999999997</v>
      </c>
      <c r="AL527" s="16">
        <v>1</v>
      </c>
      <c r="AM527" s="16">
        <v>0.97099999999999997</v>
      </c>
      <c r="AN527" s="16" t="s">
        <v>29</v>
      </c>
    </row>
    <row r="528" spans="1:40" s="16" customFormat="1" ht="11.4">
      <c r="A528" s="16" t="s">
        <v>141</v>
      </c>
      <c r="B528" s="16">
        <v>94</v>
      </c>
      <c r="C528" s="16">
        <v>15</v>
      </c>
      <c r="D528" s="16">
        <v>72</v>
      </c>
      <c r="E528" s="16">
        <v>2</v>
      </c>
      <c r="F528" s="16">
        <v>4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3</v>
      </c>
      <c r="S528" s="16">
        <v>26</v>
      </c>
      <c r="T528" s="16">
        <v>47</v>
      </c>
      <c r="U528" s="16">
        <v>14</v>
      </c>
      <c r="V528" s="16">
        <v>1</v>
      </c>
      <c r="W528" s="16">
        <v>2</v>
      </c>
      <c r="X528" s="16">
        <v>1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17.2</v>
      </c>
      <c r="AG528" s="16">
        <v>21</v>
      </c>
      <c r="AH528" s="16">
        <v>3</v>
      </c>
      <c r="AI528" s="16">
        <v>3.1909999999999998</v>
      </c>
      <c r="AJ528" s="16">
        <v>3</v>
      </c>
      <c r="AK528" s="16">
        <v>3.1909999999999998</v>
      </c>
      <c r="AL528" s="16">
        <v>3</v>
      </c>
      <c r="AM528" s="16">
        <v>3.1909999999999998</v>
      </c>
      <c r="AN528" s="16" t="s">
        <v>29</v>
      </c>
    </row>
    <row r="529" spans="1:40" s="16" customFormat="1" ht="11.4">
      <c r="A529" s="16" t="s">
        <v>142</v>
      </c>
      <c r="B529" s="16">
        <v>93</v>
      </c>
      <c r="C529" s="16">
        <v>13</v>
      </c>
      <c r="D529" s="16">
        <v>72</v>
      </c>
      <c r="E529" s="16">
        <v>2</v>
      </c>
      <c r="F529" s="16">
        <v>6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8</v>
      </c>
      <c r="T529" s="16">
        <v>63</v>
      </c>
      <c r="U529" s="16">
        <v>16</v>
      </c>
      <c r="V529" s="16">
        <v>5</v>
      </c>
      <c r="W529" s="16">
        <v>1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18.7</v>
      </c>
      <c r="AG529" s="16">
        <v>21.2</v>
      </c>
      <c r="AH529" s="16">
        <v>1</v>
      </c>
      <c r="AI529" s="16">
        <v>1.075</v>
      </c>
      <c r="AJ529" s="16">
        <v>1</v>
      </c>
      <c r="AK529" s="16">
        <v>1.075</v>
      </c>
      <c r="AL529" s="16">
        <v>1</v>
      </c>
      <c r="AM529" s="16">
        <v>1.075</v>
      </c>
      <c r="AN529" s="16" t="s">
        <v>29</v>
      </c>
    </row>
    <row r="530" spans="1:40" s="16" customFormat="1" ht="11.4">
      <c r="A530" s="16" t="s">
        <v>143</v>
      </c>
      <c r="B530" s="16">
        <v>86</v>
      </c>
      <c r="C530" s="16">
        <v>9</v>
      </c>
      <c r="D530" s="16">
        <v>70</v>
      </c>
      <c r="E530" s="16">
        <v>2</v>
      </c>
      <c r="F530" s="16">
        <v>4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2</v>
      </c>
      <c r="S530" s="16">
        <v>20</v>
      </c>
      <c r="T530" s="16">
        <v>50</v>
      </c>
      <c r="U530" s="16">
        <v>12</v>
      </c>
      <c r="V530" s="16">
        <v>2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17.100000000000001</v>
      </c>
      <c r="AG530" s="16">
        <v>20.3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 t="s">
        <v>29</v>
      </c>
    </row>
    <row r="531" spans="1:40" s="16" customFormat="1" ht="11.4">
      <c r="A531" s="16" t="s">
        <v>144</v>
      </c>
      <c r="B531" s="16">
        <v>93</v>
      </c>
      <c r="C531" s="16">
        <v>16</v>
      </c>
      <c r="D531" s="16">
        <v>71</v>
      </c>
      <c r="E531" s="16">
        <v>2</v>
      </c>
      <c r="F531" s="16">
        <v>4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1</v>
      </c>
      <c r="S531" s="16">
        <v>18</v>
      </c>
      <c r="T531" s="16">
        <v>51</v>
      </c>
      <c r="U531" s="16">
        <v>19</v>
      </c>
      <c r="V531" s="16">
        <v>3</v>
      </c>
      <c r="W531" s="16">
        <v>1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17.899999999999999</v>
      </c>
      <c r="AG531" s="16">
        <v>21.8</v>
      </c>
      <c r="AH531" s="16">
        <v>1</v>
      </c>
      <c r="AI531" s="16">
        <v>1.075</v>
      </c>
      <c r="AJ531" s="16">
        <v>1</v>
      </c>
      <c r="AK531" s="16">
        <v>1.075</v>
      </c>
      <c r="AL531" s="16">
        <v>1</v>
      </c>
      <c r="AM531" s="16">
        <v>1.075</v>
      </c>
      <c r="AN531" s="16" t="s">
        <v>29</v>
      </c>
    </row>
    <row r="532" spans="1:40" s="16" customFormat="1" ht="11.4">
      <c r="A532" s="16" t="s">
        <v>145</v>
      </c>
      <c r="B532" s="16">
        <v>80</v>
      </c>
      <c r="C532" s="16">
        <v>9</v>
      </c>
      <c r="D532" s="16">
        <v>66</v>
      </c>
      <c r="E532" s="16">
        <v>0</v>
      </c>
      <c r="F532" s="16">
        <v>4</v>
      </c>
      <c r="G532" s="16">
        <v>0</v>
      </c>
      <c r="H532" s="16">
        <v>0</v>
      </c>
      <c r="I532" s="16">
        <v>0</v>
      </c>
      <c r="J532" s="16">
        <v>1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24</v>
      </c>
      <c r="T532" s="16">
        <v>40</v>
      </c>
      <c r="U532" s="16">
        <v>14</v>
      </c>
      <c r="V532" s="16">
        <v>1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17.399999999999999</v>
      </c>
      <c r="AG532" s="16">
        <v>21.5</v>
      </c>
      <c r="AH532" s="16">
        <v>1</v>
      </c>
      <c r="AI532" s="16">
        <v>1.25</v>
      </c>
      <c r="AJ532" s="16">
        <v>1</v>
      </c>
      <c r="AK532" s="16">
        <v>1.25</v>
      </c>
      <c r="AL532" s="16">
        <v>1</v>
      </c>
      <c r="AM532" s="16">
        <v>1.25</v>
      </c>
      <c r="AN532" s="16" t="s">
        <v>29</v>
      </c>
    </row>
    <row r="533" spans="1:40" s="16" customFormat="1" ht="11.4">
      <c r="A533" s="16" t="s">
        <v>146</v>
      </c>
      <c r="B533" s="16">
        <v>92</v>
      </c>
      <c r="C533" s="16">
        <v>10</v>
      </c>
      <c r="D533" s="16">
        <v>80</v>
      </c>
      <c r="E533" s="16">
        <v>0</v>
      </c>
      <c r="F533" s="16">
        <v>2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14</v>
      </c>
      <c r="T533" s="16">
        <v>58</v>
      </c>
      <c r="U533" s="16">
        <v>17</v>
      </c>
      <c r="V533" s="16">
        <v>2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18.2</v>
      </c>
      <c r="AG533" s="16">
        <v>21</v>
      </c>
      <c r="AH533" s="16">
        <v>1</v>
      </c>
      <c r="AI533" s="16">
        <v>1.087</v>
      </c>
      <c r="AJ533" s="16">
        <v>1</v>
      </c>
      <c r="AK533" s="16">
        <v>1.087</v>
      </c>
      <c r="AL533" s="16">
        <v>1</v>
      </c>
      <c r="AM533" s="16">
        <v>1.087</v>
      </c>
      <c r="AN533" s="16" t="s">
        <v>29</v>
      </c>
    </row>
    <row r="534" spans="1:40" s="16" customFormat="1" ht="11.4">
      <c r="A534" s="16" t="s">
        <v>147</v>
      </c>
      <c r="B534" s="16">
        <v>55</v>
      </c>
      <c r="C534" s="16">
        <v>4</v>
      </c>
      <c r="D534" s="16">
        <v>47</v>
      </c>
      <c r="E534" s="16">
        <v>1</v>
      </c>
      <c r="F534" s="16">
        <v>3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2</v>
      </c>
      <c r="S534" s="16">
        <v>11</v>
      </c>
      <c r="T534" s="16">
        <v>33</v>
      </c>
      <c r="U534" s="16">
        <v>8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17</v>
      </c>
      <c r="AG534" s="16">
        <v>20.399999999999999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 t="s">
        <v>29</v>
      </c>
    </row>
    <row r="535" spans="1:40" s="16" customFormat="1" ht="11.4">
      <c r="A535" s="16" t="s">
        <v>148</v>
      </c>
      <c r="B535" s="16">
        <v>78</v>
      </c>
      <c r="C535" s="16">
        <v>5</v>
      </c>
      <c r="D535" s="16">
        <v>65</v>
      </c>
      <c r="E535" s="16">
        <v>1</v>
      </c>
      <c r="F535" s="16">
        <v>5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1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1</v>
      </c>
      <c r="S535" s="16">
        <v>12</v>
      </c>
      <c r="T535" s="16">
        <v>50</v>
      </c>
      <c r="U535" s="16">
        <v>12</v>
      </c>
      <c r="V535" s="16">
        <v>2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17.7</v>
      </c>
      <c r="AG535" s="16">
        <v>20.399999999999999</v>
      </c>
      <c r="AH535" s="16">
        <v>1</v>
      </c>
      <c r="AI535" s="16">
        <v>1.282</v>
      </c>
      <c r="AJ535" s="16">
        <v>1</v>
      </c>
      <c r="AK535" s="16">
        <v>1.282</v>
      </c>
      <c r="AL535" s="16">
        <v>1</v>
      </c>
      <c r="AM535" s="16">
        <v>1.282</v>
      </c>
      <c r="AN535" s="16" t="s">
        <v>29</v>
      </c>
    </row>
    <row r="536" spans="1:40" s="16" customFormat="1" ht="11.4">
      <c r="A536" s="16" t="s">
        <v>149</v>
      </c>
      <c r="B536" s="16">
        <v>64</v>
      </c>
      <c r="C536" s="16">
        <v>8</v>
      </c>
      <c r="D536" s="16">
        <v>49</v>
      </c>
      <c r="E536" s="16">
        <v>0</v>
      </c>
      <c r="F536" s="16">
        <v>6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1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1</v>
      </c>
      <c r="S536" s="16">
        <v>13</v>
      </c>
      <c r="T536" s="16">
        <v>33</v>
      </c>
      <c r="U536" s="16">
        <v>13</v>
      </c>
      <c r="V536" s="16">
        <v>4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18.3</v>
      </c>
      <c r="AG536" s="16">
        <v>22.6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 t="s">
        <v>29</v>
      </c>
    </row>
    <row r="537" spans="1:40" s="16" customFormat="1" ht="11.4">
      <c r="A537" s="16" t="s">
        <v>150</v>
      </c>
      <c r="B537" s="16">
        <v>71</v>
      </c>
      <c r="C537" s="16">
        <v>2</v>
      </c>
      <c r="D537" s="16">
        <v>62</v>
      </c>
      <c r="E537" s="16">
        <v>1</v>
      </c>
      <c r="F537" s="16">
        <v>6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2</v>
      </c>
      <c r="S537" s="16">
        <v>9</v>
      </c>
      <c r="T537" s="16">
        <v>42</v>
      </c>
      <c r="U537" s="16">
        <v>16</v>
      </c>
      <c r="V537" s="16">
        <v>1</v>
      </c>
      <c r="W537" s="16">
        <v>1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18.100000000000001</v>
      </c>
      <c r="AG537" s="16">
        <v>21.9</v>
      </c>
      <c r="AH537" s="16">
        <v>1</v>
      </c>
      <c r="AI537" s="16">
        <v>1.4079999999999999</v>
      </c>
      <c r="AJ537" s="16">
        <v>1</v>
      </c>
      <c r="AK537" s="16">
        <v>1.4079999999999999</v>
      </c>
      <c r="AL537" s="16">
        <v>1</v>
      </c>
      <c r="AM537" s="16">
        <v>1.4079999999999999</v>
      </c>
      <c r="AN537" s="16" t="s">
        <v>29</v>
      </c>
    </row>
    <row r="538" spans="1:40" s="17" customFormat="1" ht="12">
      <c r="A538" s="17" t="s">
        <v>151</v>
      </c>
      <c r="B538" s="17">
        <v>4688</v>
      </c>
      <c r="C538" s="17">
        <v>198</v>
      </c>
      <c r="D538" s="17">
        <v>3875</v>
      </c>
      <c r="E538" s="17">
        <v>24</v>
      </c>
      <c r="F538" s="17">
        <v>540</v>
      </c>
      <c r="G538" s="17">
        <v>14</v>
      </c>
      <c r="H538" s="17">
        <v>13</v>
      </c>
      <c r="I538" s="17">
        <v>8</v>
      </c>
      <c r="J538" s="17">
        <v>8</v>
      </c>
      <c r="K538" s="17">
        <v>2</v>
      </c>
      <c r="L538" s="17">
        <v>6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207</v>
      </c>
      <c r="S538" s="17">
        <v>1494</v>
      </c>
      <c r="T538" s="17">
        <v>2383</v>
      </c>
      <c r="U538" s="17">
        <v>560</v>
      </c>
      <c r="V538" s="17">
        <v>35</v>
      </c>
      <c r="W538" s="17">
        <v>7</v>
      </c>
      <c r="X538" s="17">
        <v>2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16.2</v>
      </c>
      <c r="AG538" s="17">
        <v>19.7</v>
      </c>
      <c r="AH538" s="17">
        <v>9</v>
      </c>
      <c r="AI538" s="17">
        <v>0.192</v>
      </c>
      <c r="AJ538" s="17">
        <v>9</v>
      </c>
      <c r="AK538" s="17">
        <v>0.192</v>
      </c>
      <c r="AL538" s="17">
        <v>9</v>
      </c>
      <c r="AM538" s="17">
        <v>0.192</v>
      </c>
      <c r="AN538" s="17" t="s">
        <v>29</v>
      </c>
    </row>
    <row r="539" spans="1:40" s="17" customFormat="1" ht="12">
      <c r="A539" s="17" t="s">
        <v>152</v>
      </c>
      <c r="B539" s="17">
        <v>6062</v>
      </c>
      <c r="C539" s="17">
        <v>353</v>
      </c>
      <c r="D539" s="17">
        <v>4985</v>
      </c>
      <c r="E539" s="17">
        <v>45</v>
      </c>
      <c r="F539" s="17">
        <v>615</v>
      </c>
      <c r="G539" s="17">
        <v>17</v>
      </c>
      <c r="H539" s="17">
        <v>18</v>
      </c>
      <c r="I539" s="17">
        <v>8</v>
      </c>
      <c r="J539" s="17">
        <v>10</v>
      </c>
      <c r="K539" s="17">
        <v>3</v>
      </c>
      <c r="L539" s="17">
        <v>7</v>
      </c>
      <c r="M539" s="17">
        <v>0</v>
      </c>
      <c r="N539" s="17">
        <v>1</v>
      </c>
      <c r="O539" s="17" t="s">
        <v>29</v>
      </c>
      <c r="P539" s="17" t="s">
        <v>152</v>
      </c>
      <c r="Q539" s="17">
        <v>0</v>
      </c>
      <c r="R539" s="17">
        <v>249</v>
      </c>
      <c r="S539" s="17">
        <v>1850</v>
      </c>
      <c r="T539" s="17">
        <v>3085</v>
      </c>
      <c r="U539" s="17">
        <v>780</v>
      </c>
      <c r="V539" s="17">
        <v>72</v>
      </c>
      <c r="W539" s="17">
        <v>20</v>
      </c>
      <c r="X539" s="17">
        <v>4</v>
      </c>
      <c r="Y539" s="17">
        <v>0</v>
      </c>
      <c r="Z539" s="17">
        <v>0</v>
      </c>
      <c r="AA539" s="17">
        <v>0</v>
      </c>
      <c r="AB539" s="17">
        <v>2</v>
      </c>
      <c r="AC539" s="17">
        <v>0</v>
      </c>
      <c r="AD539" s="17">
        <v>0</v>
      </c>
      <c r="AE539" s="17">
        <v>0</v>
      </c>
      <c r="AF539" s="17">
        <v>16.399999999999999</v>
      </c>
      <c r="AG539" s="17">
        <v>19.899999999999999</v>
      </c>
      <c r="AH539" s="17">
        <v>26</v>
      </c>
      <c r="AI539" s="17">
        <v>0.42899999999999999</v>
      </c>
      <c r="AJ539" s="17">
        <v>26</v>
      </c>
      <c r="AK539" s="17">
        <v>0.42899999999999999</v>
      </c>
      <c r="AL539" s="17">
        <v>26</v>
      </c>
      <c r="AM539" s="17">
        <v>0.42899999999999999</v>
      </c>
      <c r="AN539" s="17" t="s">
        <v>29</v>
      </c>
    </row>
    <row r="540" spans="1:40" s="17" customFormat="1" ht="12">
      <c r="A540" s="17" t="s">
        <v>153</v>
      </c>
      <c r="B540" s="17">
        <v>6681</v>
      </c>
      <c r="C540" s="17">
        <v>416</v>
      </c>
      <c r="D540" s="17">
        <v>5495</v>
      </c>
      <c r="E540" s="17">
        <v>52</v>
      </c>
      <c r="F540" s="17">
        <v>649</v>
      </c>
      <c r="G540" s="17">
        <v>19</v>
      </c>
      <c r="H540" s="17">
        <v>18</v>
      </c>
      <c r="I540" s="17">
        <v>8</v>
      </c>
      <c r="J540" s="17">
        <v>11</v>
      </c>
      <c r="K540" s="17">
        <v>3</v>
      </c>
      <c r="L540" s="17">
        <v>9</v>
      </c>
      <c r="M540" s="17">
        <v>0</v>
      </c>
      <c r="N540" s="17">
        <v>1</v>
      </c>
      <c r="O540" s="17" t="s">
        <v>29</v>
      </c>
      <c r="P540" s="17" t="s">
        <v>153</v>
      </c>
      <c r="Q540" s="17">
        <v>0</v>
      </c>
      <c r="R540" s="17">
        <v>258</v>
      </c>
      <c r="S540" s="17">
        <v>1971</v>
      </c>
      <c r="T540" s="17">
        <v>3442</v>
      </c>
      <c r="U540" s="17">
        <v>891</v>
      </c>
      <c r="V540" s="17">
        <v>88</v>
      </c>
      <c r="W540" s="17">
        <v>25</v>
      </c>
      <c r="X540" s="17">
        <v>4</v>
      </c>
      <c r="Y540" s="17">
        <v>0</v>
      </c>
      <c r="Z540" s="17">
        <v>0</v>
      </c>
      <c r="AA540" s="17">
        <v>0</v>
      </c>
      <c r="AB540" s="17">
        <v>2</v>
      </c>
      <c r="AC540" s="17">
        <v>0</v>
      </c>
      <c r="AD540" s="17">
        <v>0</v>
      </c>
      <c r="AE540" s="17">
        <v>0</v>
      </c>
      <c r="AF540" s="17">
        <v>16.5</v>
      </c>
      <c r="AG540" s="17">
        <v>20</v>
      </c>
      <c r="AH540" s="17">
        <v>31</v>
      </c>
      <c r="AI540" s="17">
        <v>0.46400000000000002</v>
      </c>
      <c r="AJ540" s="17">
        <v>31</v>
      </c>
      <c r="AK540" s="17">
        <v>0.46400000000000002</v>
      </c>
      <c r="AL540" s="17">
        <v>31</v>
      </c>
      <c r="AM540" s="17">
        <v>0.46400000000000002</v>
      </c>
      <c r="AN540" s="17" t="s">
        <v>29</v>
      </c>
    </row>
    <row r="541" spans="1:40" s="17" customFormat="1" ht="12">
      <c r="A541" s="17" t="s">
        <v>154</v>
      </c>
      <c r="B541" s="17">
        <v>7233</v>
      </c>
      <c r="C541" s="17">
        <v>436</v>
      </c>
      <c r="D541" s="17">
        <v>5944</v>
      </c>
      <c r="E541" s="17">
        <v>54</v>
      </c>
      <c r="F541" s="17">
        <v>720</v>
      </c>
      <c r="G541" s="17">
        <v>29</v>
      </c>
      <c r="H541" s="17">
        <v>18</v>
      </c>
      <c r="I541" s="17">
        <v>8</v>
      </c>
      <c r="J541" s="17">
        <v>11</v>
      </c>
      <c r="K541" s="17">
        <v>3</v>
      </c>
      <c r="L541" s="17">
        <v>9</v>
      </c>
      <c r="M541" s="17">
        <v>0</v>
      </c>
      <c r="N541" s="17">
        <v>1</v>
      </c>
      <c r="O541" s="17" t="s">
        <v>29</v>
      </c>
      <c r="P541" s="17" t="s">
        <v>154</v>
      </c>
      <c r="Q541" s="17">
        <v>0</v>
      </c>
      <c r="R541" s="17">
        <v>264</v>
      </c>
      <c r="S541" s="17">
        <v>2024</v>
      </c>
      <c r="T541" s="17">
        <v>3776</v>
      </c>
      <c r="U541" s="17">
        <v>1038</v>
      </c>
      <c r="V541" s="17">
        <v>99</v>
      </c>
      <c r="W541" s="17">
        <v>26</v>
      </c>
      <c r="X541" s="17">
        <v>4</v>
      </c>
      <c r="Y541" s="17">
        <v>0</v>
      </c>
      <c r="Z541" s="17">
        <v>0</v>
      </c>
      <c r="AA541" s="17">
        <v>0</v>
      </c>
      <c r="AB541" s="17">
        <v>2</v>
      </c>
      <c r="AC541" s="17">
        <v>0</v>
      </c>
      <c r="AD541" s="17">
        <v>0</v>
      </c>
      <c r="AE541" s="17">
        <v>0</v>
      </c>
      <c r="AF541" s="17">
        <v>16.7</v>
      </c>
      <c r="AG541" s="17">
        <v>20.100000000000001</v>
      </c>
      <c r="AH541" s="17">
        <v>32</v>
      </c>
      <c r="AI541" s="17">
        <v>0.442</v>
      </c>
      <c r="AJ541" s="17">
        <v>32</v>
      </c>
      <c r="AK541" s="17">
        <v>0.442</v>
      </c>
      <c r="AL541" s="17">
        <v>32</v>
      </c>
      <c r="AM541" s="17">
        <v>0.442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1.4">
      <c r="A549" s="16" t="s">
        <v>55</v>
      </c>
      <c r="B549" s="16">
        <v>56</v>
      </c>
      <c r="C549" s="16">
        <v>6</v>
      </c>
      <c r="D549" s="16">
        <v>48</v>
      </c>
      <c r="E549" s="16">
        <v>0</v>
      </c>
      <c r="F549" s="16">
        <v>2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4</v>
      </c>
      <c r="T549" s="16">
        <v>32</v>
      </c>
      <c r="U549" s="16">
        <v>19</v>
      </c>
      <c r="V549" s="16">
        <v>1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19</v>
      </c>
      <c r="AG549" s="16">
        <v>22.5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1.4">
      <c r="A550" s="16" t="s">
        <v>56</v>
      </c>
      <c r="B550" s="16">
        <v>54</v>
      </c>
      <c r="C550" s="16">
        <v>2</v>
      </c>
      <c r="D550" s="16">
        <v>50</v>
      </c>
      <c r="E550" s="16">
        <v>0</v>
      </c>
      <c r="F550" s="16">
        <v>2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7</v>
      </c>
      <c r="T550" s="16">
        <v>34</v>
      </c>
      <c r="U550" s="16">
        <v>12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18.3</v>
      </c>
      <c r="AG550" s="16">
        <v>21.6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 t="s">
        <v>29</v>
      </c>
    </row>
    <row r="551" spans="1:40" s="16" customFormat="1" ht="11.4">
      <c r="A551" s="16" t="s">
        <v>57</v>
      </c>
      <c r="B551" s="16">
        <v>48</v>
      </c>
      <c r="C551" s="16">
        <v>4</v>
      </c>
      <c r="D551" s="16">
        <v>41</v>
      </c>
      <c r="E551" s="16">
        <v>0</v>
      </c>
      <c r="F551" s="16">
        <v>2</v>
      </c>
      <c r="G551" s="16">
        <v>1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4</v>
      </c>
      <c r="T551" s="16">
        <v>28</v>
      </c>
      <c r="U551" s="16">
        <v>16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18.8</v>
      </c>
      <c r="AG551" s="16">
        <v>21.1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 t="s">
        <v>29</v>
      </c>
    </row>
    <row r="552" spans="1:40" s="16" customFormat="1" ht="11.4">
      <c r="A552" s="16" t="s">
        <v>58</v>
      </c>
      <c r="B552" s="16">
        <v>50</v>
      </c>
      <c r="C552" s="16">
        <v>5</v>
      </c>
      <c r="D552" s="16">
        <v>41</v>
      </c>
      <c r="E552" s="16">
        <v>0</v>
      </c>
      <c r="F552" s="16">
        <v>4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3</v>
      </c>
      <c r="T552" s="16">
        <v>31</v>
      </c>
      <c r="U552" s="16">
        <v>16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19.2</v>
      </c>
      <c r="AG552" s="16">
        <v>22.5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29</v>
      </c>
    </row>
    <row r="553" spans="1:40" s="16" customFormat="1" ht="11.4">
      <c r="A553" s="16" t="s">
        <v>59</v>
      </c>
      <c r="B553" s="16">
        <v>34</v>
      </c>
      <c r="C553" s="16">
        <v>2</v>
      </c>
      <c r="D553" s="16">
        <v>28</v>
      </c>
      <c r="E553" s="16">
        <v>0</v>
      </c>
      <c r="F553" s="16">
        <v>4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3</v>
      </c>
      <c r="T553" s="16">
        <v>23</v>
      </c>
      <c r="U553" s="16">
        <v>5</v>
      </c>
      <c r="V553" s="16">
        <v>2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18.7</v>
      </c>
      <c r="AG553" s="16">
        <v>21.5</v>
      </c>
      <c r="AH553" s="16">
        <v>1</v>
      </c>
      <c r="AI553" s="16">
        <v>2.9409999999999998</v>
      </c>
      <c r="AJ553" s="16">
        <v>1</v>
      </c>
      <c r="AK553" s="16">
        <v>2.9409999999999998</v>
      </c>
      <c r="AL553" s="16">
        <v>1</v>
      </c>
      <c r="AM553" s="16">
        <v>2.9409999999999998</v>
      </c>
      <c r="AN553" s="16" t="s">
        <v>29</v>
      </c>
    </row>
    <row r="554" spans="1:40" s="16" customFormat="1" ht="11.4">
      <c r="A554" s="16" t="s">
        <v>60</v>
      </c>
      <c r="B554" s="16">
        <v>35</v>
      </c>
      <c r="C554" s="16">
        <v>3</v>
      </c>
      <c r="D554" s="16">
        <v>27</v>
      </c>
      <c r="E554" s="16">
        <v>0</v>
      </c>
      <c r="F554" s="16">
        <v>4</v>
      </c>
      <c r="G554" s="16">
        <v>1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1</v>
      </c>
      <c r="T554" s="16">
        <v>16</v>
      </c>
      <c r="U554" s="16">
        <v>16</v>
      </c>
      <c r="V554" s="16">
        <v>2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20.2</v>
      </c>
      <c r="AG554" s="16">
        <v>22.3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1.4">
      <c r="A555" s="16" t="s">
        <v>61</v>
      </c>
      <c r="B555" s="16">
        <v>39</v>
      </c>
      <c r="C555" s="16">
        <v>1</v>
      </c>
      <c r="D555" s="16">
        <v>37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2</v>
      </c>
      <c r="T555" s="16">
        <v>27</v>
      </c>
      <c r="U555" s="16">
        <v>9</v>
      </c>
      <c r="V555" s="16">
        <v>1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18.899999999999999</v>
      </c>
      <c r="AG555" s="16">
        <v>22.8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 t="s">
        <v>29</v>
      </c>
    </row>
    <row r="556" spans="1:40" s="16" customFormat="1" ht="11.4">
      <c r="A556" s="16" t="s">
        <v>62</v>
      </c>
      <c r="B556" s="16">
        <v>46</v>
      </c>
      <c r="C556" s="16">
        <v>2</v>
      </c>
      <c r="D556" s="16">
        <v>40</v>
      </c>
      <c r="E556" s="16">
        <v>0</v>
      </c>
      <c r="F556" s="16">
        <v>3</v>
      </c>
      <c r="G556" s="16">
        <v>0</v>
      </c>
      <c r="H556" s="16">
        <v>0</v>
      </c>
      <c r="I556" s="16">
        <v>0</v>
      </c>
      <c r="J556" s="16">
        <v>1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2</v>
      </c>
      <c r="T556" s="16">
        <v>30</v>
      </c>
      <c r="U556" s="16">
        <v>14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19</v>
      </c>
      <c r="AG556" s="16">
        <v>21.8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1.4">
      <c r="A557" s="16" t="s">
        <v>63</v>
      </c>
      <c r="B557" s="16">
        <v>26</v>
      </c>
      <c r="C557" s="16">
        <v>2</v>
      </c>
      <c r="D557" s="16">
        <v>21</v>
      </c>
      <c r="E557" s="16">
        <v>0</v>
      </c>
      <c r="F557" s="16">
        <v>3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2</v>
      </c>
      <c r="T557" s="16">
        <v>10</v>
      </c>
      <c r="U557" s="16">
        <v>11</v>
      </c>
      <c r="V557" s="16">
        <v>3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20.6</v>
      </c>
      <c r="AG557" s="16">
        <v>23.9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1.4">
      <c r="A558" s="16" t="s">
        <v>64</v>
      </c>
      <c r="B558" s="16">
        <v>20</v>
      </c>
      <c r="C558" s="16">
        <v>3</v>
      </c>
      <c r="D558" s="16">
        <v>15</v>
      </c>
      <c r="E558" s="16">
        <v>0</v>
      </c>
      <c r="F558" s="16">
        <v>2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9</v>
      </c>
      <c r="U558" s="16">
        <v>7</v>
      </c>
      <c r="V558" s="16">
        <v>4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21.3</v>
      </c>
      <c r="AG558" s="16">
        <v>26.4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1.4">
      <c r="A559" s="16" t="s">
        <v>65</v>
      </c>
      <c r="B559" s="16">
        <v>27</v>
      </c>
      <c r="C559" s="16">
        <v>2</v>
      </c>
      <c r="D559" s="16">
        <v>24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3</v>
      </c>
      <c r="T559" s="16">
        <v>13</v>
      </c>
      <c r="U559" s="16">
        <v>9</v>
      </c>
      <c r="V559" s="16">
        <v>2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18.8</v>
      </c>
      <c r="AG559" s="16">
        <v>21.7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1.4">
      <c r="A560" s="16" t="s">
        <v>66</v>
      </c>
      <c r="B560" s="16">
        <v>25</v>
      </c>
      <c r="C560" s="16">
        <v>1</v>
      </c>
      <c r="D560" s="16">
        <v>21</v>
      </c>
      <c r="E560" s="16">
        <v>0</v>
      </c>
      <c r="F560" s="16">
        <v>3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1</v>
      </c>
      <c r="S560" s="16">
        <v>5</v>
      </c>
      <c r="T560" s="16">
        <v>6</v>
      </c>
      <c r="U560" s="16">
        <v>12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18.3</v>
      </c>
      <c r="AG560" s="16">
        <v>21.7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1.4">
      <c r="A561" s="16" t="s">
        <v>67</v>
      </c>
      <c r="B561" s="16">
        <v>18</v>
      </c>
      <c r="C561" s="16">
        <v>0</v>
      </c>
      <c r="D561" s="16">
        <v>15</v>
      </c>
      <c r="E561" s="16">
        <v>0</v>
      </c>
      <c r="F561" s="16">
        <v>2</v>
      </c>
      <c r="G561" s="16">
        <v>1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13</v>
      </c>
      <c r="U561" s="16">
        <v>4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19.600000000000001</v>
      </c>
      <c r="AG561" s="16">
        <v>23.4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1.4">
      <c r="A562" s="16" t="s">
        <v>68</v>
      </c>
      <c r="B562" s="16">
        <v>16</v>
      </c>
      <c r="C562" s="16">
        <v>1</v>
      </c>
      <c r="D562" s="16">
        <v>15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3</v>
      </c>
      <c r="T562" s="16">
        <v>9</v>
      </c>
      <c r="U562" s="16">
        <v>4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18.399999999999999</v>
      </c>
      <c r="AG562" s="16">
        <v>22.6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1.4">
      <c r="A563" s="16" t="s">
        <v>69</v>
      </c>
      <c r="B563" s="16">
        <v>20</v>
      </c>
      <c r="C563" s="16">
        <v>1</v>
      </c>
      <c r="D563" s="16">
        <v>16</v>
      </c>
      <c r="E563" s="16">
        <v>0</v>
      </c>
      <c r="F563" s="16">
        <v>1</v>
      </c>
      <c r="G563" s="16">
        <v>2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9</v>
      </c>
      <c r="U563" s="16">
        <v>10</v>
      </c>
      <c r="V563" s="16">
        <v>1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20.5</v>
      </c>
      <c r="AG563" s="16">
        <v>22.8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1.4">
      <c r="A564" s="16" t="s">
        <v>70</v>
      </c>
      <c r="B564" s="16">
        <v>20</v>
      </c>
      <c r="C564" s="16">
        <v>0</v>
      </c>
      <c r="D564" s="16">
        <v>19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1</v>
      </c>
      <c r="T564" s="16">
        <v>10</v>
      </c>
      <c r="U564" s="16">
        <v>9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19.2</v>
      </c>
      <c r="AG564" s="16">
        <v>21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1.4">
      <c r="A565" s="16" t="s">
        <v>71</v>
      </c>
      <c r="B565" s="16">
        <v>23</v>
      </c>
      <c r="C565" s="16">
        <v>0</v>
      </c>
      <c r="D565" s="16">
        <v>21</v>
      </c>
      <c r="E565" s="16">
        <v>0</v>
      </c>
      <c r="F565" s="16">
        <v>1</v>
      </c>
      <c r="G565" s="16">
        <v>1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1</v>
      </c>
      <c r="T565" s="16">
        <v>13</v>
      </c>
      <c r="U565" s="16">
        <v>9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19.5</v>
      </c>
      <c r="AG565" s="16">
        <v>22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1.4">
      <c r="A566" s="16" t="s">
        <v>72</v>
      </c>
      <c r="B566" s="16">
        <v>20</v>
      </c>
      <c r="C566" s="16">
        <v>0</v>
      </c>
      <c r="D566" s="16">
        <v>19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1</v>
      </c>
      <c r="T566" s="16">
        <v>12</v>
      </c>
      <c r="U566" s="16">
        <v>5</v>
      </c>
      <c r="V566" s="16">
        <v>2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19.399999999999999</v>
      </c>
      <c r="AG566" s="16">
        <v>23.8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1.4">
      <c r="A567" s="16" t="s">
        <v>73</v>
      </c>
      <c r="B567" s="16">
        <v>9</v>
      </c>
      <c r="C567" s="16">
        <v>0</v>
      </c>
      <c r="D567" s="16">
        <v>8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5</v>
      </c>
      <c r="U567" s="16">
        <v>3</v>
      </c>
      <c r="V567" s="16">
        <v>1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20.5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1.4">
      <c r="A568" s="16" t="s">
        <v>74</v>
      </c>
      <c r="B568" s="16">
        <v>14</v>
      </c>
      <c r="C568" s="16">
        <v>1</v>
      </c>
      <c r="D568" s="16">
        <v>10</v>
      </c>
      <c r="E568" s="16">
        <v>0</v>
      </c>
      <c r="F568" s="16">
        <v>3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8</v>
      </c>
      <c r="U568" s="16">
        <v>6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20.5</v>
      </c>
      <c r="AG568" s="16">
        <v>23.6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1.4">
      <c r="A569" s="16" t="s">
        <v>75</v>
      </c>
      <c r="B569" s="16">
        <v>19</v>
      </c>
      <c r="C569" s="16">
        <v>1</v>
      </c>
      <c r="D569" s="16">
        <v>14</v>
      </c>
      <c r="E569" s="16">
        <v>0</v>
      </c>
      <c r="F569" s="16">
        <v>4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1</v>
      </c>
      <c r="S569" s="16">
        <v>4</v>
      </c>
      <c r="T569" s="16">
        <v>9</v>
      </c>
      <c r="U569" s="16">
        <v>4</v>
      </c>
      <c r="V569" s="16">
        <v>1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17.600000000000001</v>
      </c>
      <c r="AG569" s="16">
        <v>24.3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1.4">
      <c r="A570" s="16" t="s">
        <v>76</v>
      </c>
      <c r="B570" s="16">
        <v>17</v>
      </c>
      <c r="C570" s="16">
        <v>0</v>
      </c>
      <c r="D570" s="16">
        <v>11</v>
      </c>
      <c r="E570" s="16">
        <v>0</v>
      </c>
      <c r="F570" s="16">
        <v>4</v>
      </c>
      <c r="G570" s="16">
        <v>1</v>
      </c>
      <c r="H570" s="16">
        <v>0</v>
      </c>
      <c r="I570" s="16">
        <v>0</v>
      </c>
      <c r="J570" s="16">
        <v>1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5</v>
      </c>
      <c r="T570" s="16">
        <v>7</v>
      </c>
      <c r="U570" s="16">
        <v>3</v>
      </c>
      <c r="V570" s="16">
        <v>1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17.7</v>
      </c>
      <c r="AG570" s="16">
        <v>23</v>
      </c>
      <c r="AH570" s="16">
        <v>1</v>
      </c>
      <c r="AI570" s="16">
        <v>5.8819999999999997</v>
      </c>
      <c r="AJ570" s="16">
        <v>1</v>
      </c>
      <c r="AK570" s="16">
        <v>5.8819999999999997</v>
      </c>
      <c r="AL570" s="16">
        <v>1</v>
      </c>
      <c r="AM570" s="16">
        <v>5.8819999999999997</v>
      </c>
      <c r="AN570" s="16" t="s">
        <v>29</v>
      </c>
    </row>
    <row r="571" spans="1:40" s="16" customFormat="1" ht="11.4">
      <c r="A571" s="16" t="s">
        <v>77</v>
      </c>
      <c r="B571" s="16">
        <v>18</v>
      </c>
      <c r="C571" s="16">
        <v>1</v>
      </c>
      <c r="D571" s="16">
        <v>14</v>
      </c>
      <c r="E571" s="16">
        <v>0</v>
      </c>
      <c r="F571" s="16">
        <v>3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1</v>
      </c>
      <c r="S571" s="16">
        <v>0</v>
      </c>
      <c r="T571" s="16">
        <v>8</v>
      </c>
      <c r="U571" s="16">
        <v>8</v>
      </c>
      <c r="V571" s="16">
        <v>1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19.399999999999999</v>
      </c>
      <c r="AG571" s="16">
        <v>22.7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1.4">
      <c r="A572" s="16" t="s">
        <v>78</v>
      </c>
      <c r="B572" s="16">
        <v>19</v>
      </c>
      <c r="C572" s="16">
        <v>1</v>
      </c>
      <c r="D572" s="16">
        <v>8</v>
      </c>
      <c r="E572" s="16">
        <v>0</v>
      </c>
      <c r="F572" s="16">
        <v>9</v>
      </c>
      <c r="G572" s="16">
        <v>0</v>
      </c>
      <c r="H572" s="16">
        <v>1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1</v>
      </c>
      <c r="S572" s="16">
        <v>4</v>
      </c>
      <c r="T572" s="16">
        <v>7</v>
      </c>
      <c r="U572" s="16">
        <v>6</v>
      </c>
      <c r="V572" s="16">
        <v>1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18.399999999999999</v>
      </c>
      <c r="AG572" s="16">
        <v>23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29</v>
      </c>
    </row>
    <row r="573" spans="1:40" s="16" customFormat="1" ht="11.4">
      <c r="A573" s="16" t="s">
        <v>79</v>
      </c>
      <c r="B573" s="16">
        <v>16</v>
      </c>
      <c r="C573" s="16">
        <v>0</v>
      </c>
      <c r="D573" s="16">
        <v>14</v>
      </c>
      <c r="E573" s="16">
        <v>0</v>
      </c>
      <c r="F573" s="16">
        <v>2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1</v>
      </c>
      <c r="T573" s="16">
        <v>8</v>
      </c>
      <c r="U573" s="16">
        <v>7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19.899999999999999</v>
      </c>
      <c r="AG573" s="16">
        <v>22.5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1.4">
      <c r="A574" s="16" t="s">
        <v>80</v>
      </c>
      <c r="B574" s="16">
        <v>19</v>
      </c>
      <c r="C574" s="16">
        <v>1</v>
      </c>
      <c r="D574" s="16">
        <v>15</v>
      </c>
      <c r="E574" s="16">
        <v>0</v>
      </c>
      <c r="F574" s="16">
        <v>3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1</v>
      </c>
      <c r="T574" s="16">
        <v>7</v>
      </c>
      <c r="U574" s="16">
        <v>9</v>
      </c>
      <c r="V574" s="16">
        <v>2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20.6</v>
      </c>
      <c r="AG574" s="16">
        <v>23.4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1.4">
      <c r="A575" s="16" t="s">
        <v>81</v>
      </c>
      <c r="B575" s="16">
        <v>27</v>
      </c>
      <c r="C575" s="16">
        <v>0</v>
      </c>
      <c r="D575" s="16">
        <v>25</v>
      </c>
      <c r="E575" s="16">
        <v>0</v>
      </c>
      <c r="F575" s="16">
        <v>2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3</v>
      </c>
      <c r="T575" s="16">
        <v>17</v>
      </c>
      <c r="U575" s="16">
        <v>7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17.899999999999999</v>
      </c>
      <c r="AG575" s="16">
        <v>20.6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1.4">
      <c r="A576" s="16" t="s">
        <v>82</v>
      </c>
      <c r="B576" s="16">
        <v>23</v>
      </c>
      <c r="C576" s="16">
        <v>1</v>
      </c>
      <c r="D576" s="16">
        <v>20</v>
      </c>
      <c r="E576" s="16">
        <v>0</v>
      </c>
      <c r="F576" s="16">
        <v>2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1</v>
      </c>
      <c r="T576" s="16">
        <v>14</v>
      </c>
      <c r="U576" s="16">
        <v>7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19.600000000000001</v>
      </c>
      <c r="AG576" s="16">
        <v>22.9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1.4">
      <c r="A577" s="16" t="s">
        <v>83</v>
      </c>
      <c r="B577" s="16">
        <v>38</v>
      </c>
      <c r="C577" s="16">
        <v>2</v>
      </c>
      <c r="D577" s="16">
        <v>30</v>
      </c>
      <c r="E577" s="16">
        <v>0</v>
      </c>
      <c r="F577" s="16">
        <v>4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1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7</v>
      </c>
      <c r="T577" s="16">
        <v>25</v>
      </c>
      <c r="U577" s="16">
        <v>5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17.8</v>
      </c>
      <c r="AG577" s="16">
        <v>21.5</v>
      </c>
      <c r="AH577" s="16">
        <v>1</v>
      </c>
      <c r="AI577" s="16">
        <v>2.6320000000000001</v>
      </c>
      <c r="AJ577" s="16">
        <v>1</v>
      </c>
      <c r="AK577" s="16">
        <v>2.6320000000000001</v>
      </c>
      <c r="AL577" s="16">
        <v>1</v>
      </c>
      <c r="AM577" s="16">
        <v>2.6320000000000001</v>
      </c>
      <c r="AN577" s="16" t="s">
        <v>29</v>
      </c>
    </row>
    <row r="578" spans="1:40" s="16" customFormat="1" ht="11.4">
      <c r="A578" s="16" t="s">
        <v>84</v>
      </c>
      <c r="B578" s="16">
        <v>42</v>
      </c>
      <c r="C578" s="16">
        <v>3</v>
      </c>
      <c r="D578" s="16">
        <v>36</v>
      </c>
      <c r="E578" s="16">
        <v>1</v>
      </c>
      <c r="F578" s="16">
        <v>2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5</v>
      </c>
      <c r="T578" s="16">
        <v>23</v>
      </c>
      <c r="U578" s="16">
        <v>13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18.5</v>
      </c>
      <c r="AG578" s="16">
        <v>21.3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29</v>
      </c>
    </row>
    <row r="579" spans="1:40" s="16" customFormat="1" ht="11.4">
      <c r="A579" s="16" t="s">
        <v>85</v>
      </c>
      <c r="B579" s="16">
        <v>47</v>
      </c>
      <c r="C579" s="16">
        <v>2</v>
      </c>
      <c r="D579" s="16">
        <v>41</v>
      </c>
      <c r="E579" s="16">
        <v>0</v>
      </c>
      <c r="F579" s="16">
        <v>4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1</v>
      </c>
      <c r="S579" s="16">
        <v>5</v>
      </c>
      <c r="T579" s="16">
        <v>23</v>
      </c>
      <c r="U579" s="16">
        <v>17</v>
      </c>
      <c r="V579" s="16">
        <v>1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18.600000000000001</v>
      </c>
      <c r="AG579" s="16">
        <v>21.8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29</v>
      </c>
    </row>
    <row r="580" spans="1:40" s="16" customFormat="1" ht="11.4">
      <c r="A580" s="16" t="s">
        <v>86</v>
      </c>
      <c r="B580" s="16">
        <v>47</v>
      </c>
      <c r="C580" s="16">
        <v>2</v>
      </c>
      <c r="D580" s="16">
        <v>35</v>
      </c>
      <c r="E580" s="16">
        <v>0</v>
      </c>
      <c r="F580" s="16">
        <v>10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3</v>
      </c>
      <c r="T580" s="16">
        <v>33</v>
      </c>
      <c r="U580" s="16">
        <v>11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18.2</v>
      </c>
      <c r="AG580" s="16">
        <v>20.7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 t="s">
        <v>29</v>
      </c>
    </row>
    <row r="581" spans="1:40" s="16" customFormat="1" ht="11.4">
      <c r="A581" s="16" t="s">
        <v>87</v>
      </c>
      <c r="B581" s="16">
        <v>53</v>
      </c>
      <c r="C581" s="16">
        <v>2</v>
      </c>
      <c r="D581" s="16">
        <v>45</v>
      </c>
      <c r="E581" s="16">
        <v>0</v>
      </c>
      <c r="F581" s="16">
        <v>6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13</v>
      </c>
      <c r="T581" s="16">
        <v>30</v>
      </c>
      <c r="U581" s="16">
        <v>8</v>
      </c>
      <c r="V581" s="16">
        <v>2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17.5</v>
      </c>
      <c r="AG581" s="16">
        <v>20.399999999999999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 t="s">
        <v>29</v>
      </c>
    </row>
    <row r="582" spans="1:40" s="16" customFormat="1" ht="11.4">
      <c r="A582" s="16" t="s">
        <v>88</v>
      </c>
      <c r="B582" s="16">
        <v>69</v>
      </c>
      <c r="C582" s="16">
        <v>2</v>
      </c>
      <c r="D582" s="16">
        <v>57</v>
      </c>
      <c r="E582" s="16">
        <v>0</v>
      </c>
      <c r="F582" s="16">
        <v>9</v>
      </c>
      <c r="G582" s="16">
        <v>0</v>
      </c>
      <c r="H582" s="16">
        <v>0</v>
      </c>
      <c r="I582" s="16">
        <v>0</v>
      </c>
      <c r="J582" s="16">
        <v>1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1</v>
      </c>
      <c r="S582" s="16">
        <v>7</v>
      </c>
      <c r="T582" s="16">
        <v>52</v>
      </c>
      <c r="U582" s="16">
        <v>8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17.600000000000001</v>
      </c>
      <c r="AG582" s="16">
        <v>19.8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 t="s">
        <v>29</v>
      </c>
    </row>
    <row r="583" spans="1:40" s="16" customFormat="1" ht="11.4">
      <c r="A583" s="16" t="s">
        <v>89</v>
      </c>
      <c r="B583" s="16">
        <v>82</v>
      </c>
      <c r="C583" s="16">
        <v>1</v>
      </c>
      <c r="D583" s="16">
        <v>72</v>
      </c>
      <c r="E583" s="16">
        <v>0</v>
      </c>
      <c r="F583" s="16">
        <v>8</v>
      </c>
      <c r="G583" s="16">
        <v>0</v>
      </c>
      <c r="H583" s="16">
        <v>0</v>
      </c>
      <c r="I583" s="16">
        <v>1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9</v>
      </c>
      <c r="T583" s="16">
        <v>59</v>
      </c>
      <c r="U583" s="16">
        <v>14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17.600000000000001</v>
      </c>
      <c r="AG583" s="16">
        <v>20.100000000000001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 t="s">
        <v>29</v>
      </c>
    </row>
    <row r="584" spans="1:40" s="16" customFormat="1" ht="11.4">
      <c r="A584" s="16" t="s">
        <v>90</v>
      </c>
      <c r="B584" s="16">
        <v>89</v>
      </c>
      <c r="C584" s="16">
        <v>1</v>
      </c>
      <c r="D584" s="16">
        <v>77</v>
      </c>
      <c r="E584" s="16">
        <v>0</v>
      </c>
      <c r="F584" s="16">
        <v>8</v>
      </c>
      <c r="G584" s="16">
        <v>3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15</v>
      </c>
      <c r="T584" s="16">
        <v>63</v>
      </c>
      <c r="U584" s="16">
        <v>11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17.2</v>
      </c>
      <c r="AG584" s="16">
        <v>19.899999999999999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 t="s">
        <v>29</v>
      </c>
    </row>
    <row r="585" spans="1:40" s="16" customFormat="1" ht="11.4">
      <c r="A585" s="16" t="s">
        <v>91</v>
      </c>
      <c r="B585" s="16">
        <v>68</v>
      </c>
      <c r="C585" s="16">
        <v>1</v>
      </c>
      <c r="D585" s="16">
        <v>60</v>
      </c>
      <c r="E585" s="16">
        <v>0</v>
      </c>
      <c r="F585" s="16">
        <v>7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12</v>
      </c>
      <c r="T585" s="16">
        <v>47</v>
      </c>
      <c r="U585" s="16">
        <v>7</v>
      </c>
      <c r="V585" s="16">
        <v>1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17.7</v>
      </c>
      <c r="AG585" s="16">
        <v>20</v>
      </c>
      <c r="AH585" s="16">
        <v>1</v>
      </c>
      <c r="AI585" s="16">
        <v>1.4710000000000001</v>
      </c>
      <c r="AJ585" s="16">
        <v>1</v>
      </c>
      <c r="AK585" s="16">
        <v>1.4710000000000001</v>
      </c>
      <c r="AL585" s="16">
        <v>1</v>
      </c>
      <c r="AM585" s="16">
        <v>1.4710000000000001</v>
      </c>
      <c r="AN585" s="16" t="s">
        <v>29</v>
      </c>
    </row>
    <row r="586" spans="1:40" s="16" customFormat="1" ht="11.4">
      <c r="A586" s="16" t="s">
        <v>92</v>
      </c>
      <c r="B586" s="16">
        <v>92</v>
      </c>
      <c r="C586" s="16">
        <v>1</v>
      </c>
      <c r="D586" s="16">
        <v>88</v>
      </c>
      <c r="E586" s="16">
        <v>0</v>
      </c>
      <c r="F586" s="16">
        <v>2</v>
      </c>
      <c r="G586" s="16">
        <v>0</v>
      </c>
      <c r="H586" s="16">
        <v>0</v>
      </c>
      <c r="I586" s="16">
        <v>1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5</v>
      </c>
      <c r="S586" s="16">
        <v>20</v>
      </c>
      <c r="T586" s="16">
        <v>57</v>
      </c>
      <c r="U586" s="16">
        <v>9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16.7</v>
      </c>
      <c r="AG586" s="16">
        <v>19.899999999999999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 t="s">
        <v>29</v>
      </c>
    </row>
    <row r="587" spans="1:40" s="16" customFormat="1" ht="11.4">
      <c r="A587" s="16" t="s">
        <v>93</v>
      </c>
      <c r="B587" s="16">
        <v>96</v>
      </c>
      <c r="C587" s="16">
        <v>4</v>
      </c>
      <c r="D587" s="16">
        <v>80</v>
      </c>
      <c r="E587" s="16">
        <v>1</v>
      </c>
      <c r="F587" s="16">
        <v>10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1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2</v>
      </c>
      <c r="S587" s="16">
        <v>20</v>
      </c>
      <c r="T587" s="16">
        <v>68</v>
      </c>
      <c r="U587" s="16">
        <v>5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16.399999999999999</v>
      </c>
      <c r="AG587" s="16">
        <v>19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 t="s">
        <v>29</v>
      </c>
    </row>
    <row r="588" spans="1:40" s="16" customFormat="1" ht="11.4">
      <c r="A588" s="16" t="s">
        <v>94</v>
      </c>
      <c r="B588" s="16">
        <v>110</v>
      </c>
      <c r="C588" s="16">
        <v>3</v>
      </c>
      <c r="D588" s="16">
        <v>94</v>
      </c>
      <c r="E588" s="16">
        <v>3</v>
      </c>
      <c r="F588" s="16">
        <v>8</v>
      </c>
      <c r="G588" s="16">
        <v>1</v>
      </c>
      <c r="H588" s="16">
        <v>1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4</v>
      </c>
      <c r="S588" s="16">
        <v>37</v>
      </c>
      <c r="T588" s="16">
        <v>55</v>
      </c>
      <c r="U588" s="16">
        <v>12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2</v>
      </c>
      <c r="AB588" s="16">
        <v>0</v>
      </c>
      <c r="AC588" s="16">
        <v>0</v>
      </c>
      <c r="AD588" s="16">
        <v>0</v>
      </c>
      <c r="AE588" s="16">
        <v>0</v>
      </c>
      <c r="AF588" s="16">
        <v>16.399999999999999</v>
      </c>
      <c r="AG588" s="16">
        <v>19.7</v>
      </c>
      <c r="AH588" s="16">
        <v>2</v>
      </c>
      <c r="AI588" s="16">
        <v>1.8180000000000001</v>
      </c>
      <c r="AJ588" s="16">
        <v>2</v>
      </c>
      <c r="AK588" s="16">
        <v>1.8180000000000001</v>
      </c>
      <c r="AL588" s="16">
        <v>2</v>
      </c>
      <c r="AM588" s="16">
        <v>1.8180000000000001</v>
      </c>
      <c r="AN588" s="16" t="s">
        <v>29</v>
      </c>
    </row>
    <row r="589" spans="1:40" s="16" customFormat="1" ht="11.4">
      <c r="A589" s="16" t="s">
        <v>95</v>
      </c>
      <c r="B589" s="16">
        <v>91</v>
      </c>
      <c r="C589" s="16">
        <v>3</v>
      </c>
      <c r="D589" s="16">
        <v>79</v>
      </c>
      <c r="E589" s="16">
        <v>1</v>
      </c>
      <c r="F589" s="16">
        <v>6</v>
      </c>
      <c r="G589" s="16">
        <v>0</v>
      </c>
      <c r="H589" s="16">
        <v>1</v>
      </c>
      <c r="I589" s="16">
        <v>1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19</v>
      </c>
      <c r="T589" s="16">
        <v>60</v>
      </c>
      <c r="U589" s="16">
        <v>10</v>
      </c>
      <c r="V589" s="16">
        <v>2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17.399999999999999</v>
      </c>
      <c r="AG589" s="16">
        <v>19.899999999999999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 t="s">
        <v>29</v>
      </c>
    </row>
    <row r="590" spans="1:40" s="16" customFormat="1" ht="11.4">
      <c r="A590" s="16" t="s">
        <v>96</v>
      </c>
      <c r="B590" s="16">
        <v>119</v>
      </c>
      <c r="C590" s="16">
        <v>3</v>
      </c>
      <c r="D590" s="16">
        <v>104</v>
      </c>
      <c r="E590" s="16">
        <v>1</v>
      </c>
      <c r="F590" s="16">
        <v>11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6</v>
      </c>
      <c r="S590" s="16">
        <v>41</v>
      </c>
      <c r="T590" s="16">
        <v>69</v>
      </c>
      <c r="U590" s="16">
        <v>3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15.5</v>
      </c>
      <c r="AG590" s="16">
        <v>18.600000000000001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 t="s">
        <v>29</v>
      </c>
    </row>
    <row r="591" spans="1:40" s="16" customFormat="1" ht="11.4">
      <c r="A591" s="16" t="s">
        <v>97</v>
      </c>
      <c r="B591" s="16">
        <v>107</v>
      </c>
      <c r="C591" s="16">
        <v>3</v>
      </c>
      <c r="D591" s="16">
        <v>93</v>
      </c>
      <c r="E591" s="16">
        <v>2</v>
      </c>
      <c r="F591" s="16">
        <v>8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1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23</v>
      </c>
      <c r="T591" s="16">
        <v>68</v>
      </c>
      <c r="U591" s="16">
        <v>15</v>
      </c>
      <c r="V591" s="16">
        <v>1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</v>
      </c>
      <c r="AG591" s="16">
        <v>20.399999999999999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 t="s">
        <v>29</v>
      </c>
    </row>
    <row r="592" spans="1:40" s="16" customFormat="1" ht="11.4">
      <c r="A592" s="16" t="s">
        <v>98</v>
      </c>
      <c r="B592" s="16">
        <v>100</v>
      </c>
      <c r="C592" s="16">
        <v>2</v>
      </c>
      <c r="D592" s="16">
        <v>90</v>
      </c>
      <c r="E592" s="16">
        <v>1</v>
      </c>
      <c r="F592" s="16">
        <v>6</v>
      </c>
      <c r="G592" s="16">
        <v>0</v>
      </c>
      <c r="H592" s="16">
        <v>1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9</v>
      </c>
      <c r="S592" s="16">
        <v>30</v>
      </c>
      <c r="T592" s="16">
        <v>58</v>
      </c>
      <c r="U592" s="16">
        <v>3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15.1</v>
      </c>
      <c r="AG592" s="16">
        <v>18.100000000000001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 t="s">
        <v>29</v>
      </c>
    </row>
    <row r="593" spans="1:40" s="16" customFormat="1" ht="11.4">
      <c r="A593" s="16" t="s">
        <v>99</v>
      </c>
      <c r="B593" s="16">
        <v>103</v>
      </c>
      <c r="C593" s="16">
        <v>2</v>
      </c>
      <c r="D593" s="16">
        <v>93</v>
      </c>
      <c r="E593" s="16">
        <v>0</v>
      </c>
      <c r="F593" s="16">
        <v>8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1</v>
      </c>
      <c r="S593" s="16">
        <v>37</v>
      </c>
      <c r="T593" s="16">
        <v>53</v>
      </c>
      <c r="U593" s="16">
        <v>10</v>
      </c>
      <c r="V593" s="16">
        <v>0</v>
      </c>
      <c r="W593" s="16">
        <v>0</v>
      </c>
      <c r="X593" s="16">
        <v>2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16.5</v>
      </c>
      <c r="AG593" s="16">
        <v>19.600000000000001</v>
      </c>
      <c r="AH593" s="16">
        <v>2</v>
      </c>
      <c r="AI593" s="16">
        <v>1.9419999999999999</v>
      </c>
      <c r="AJ593" s="16">
        <v>2</v>
      </c>
      <c r="AK593" s="16">
        <v>1.9419999999999999</v>
      </c>
      <c r="AL593" s="16">
        <v>2</v>
      </c>
      <c r="AM593" s="16">
        <v>1.9419999999999999</v>
      </c>
      <c r="AN593" s="16" t="s">
        <v>29</v>
      </c>
    </row>
    <row r="594" spans="1:40" s="16" customFormat="1" ht="11.4">
      <c r="A594" s="16" t="s">
        <v>100</v>
      </c>
      <c r="B594" s="16">
        <v>123</v>
      </c>
      <c r="C594" s="16">
        <v>7</v>
      </c>
      <c r="D594" s="16">
        <v>107</v>
      </c>
      <c r="E594" s="16">
        <v>1</v>
      </c>
      <c r="F594" s="16">
        <v>8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7</v>
      </c>
      <c r="S594" s="16">
        <v>28</v>
      </c>
      <c r="T594" s="16">
        <v>75</v>
      </c>
      <c r="U594" s="16">
        <v>11</v>
      </c>
      <c r="V594" s="16">
        <v>1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16.2</v>
      </c>
      <c r="AG594" s="16">
        <v>19.399999999999999</v>
      </c>
      <c r="AH594" s="16">
        <v>1</v>
      </c>
      <c r="AI594" s="16">
        <v>0.81299999999999994</v>
      </c>
      <c r="AJ594" s="16">
        <v>1</v>
      </c>
      <c r="AK594" s="16">
        <v>0.81299999999999994</v>
      </c>
      <c r="AL594" s="16">
        <v>1</v>
      </c>
      <c r="AM594" s="16">
        <v>0.81299999999999994</v>
      </c>
      <c r="AN594" s="16" t="s">
        <v>29</v>
      </c>
    </row>
    <row r="595" spans="1:40" s="16" customFormat="1" ht="11.4">
      <c r="A595" s="16" t="s">
        <v>101</v>
      </c>
      <c r="B595" s="16">
        <v>119</v>
      </c>
      <c r="C595" s="16">
        <v>8</v>
      </c>
      <c r="D595" s="16">
        <v>98</v>
      </c>
      <c r="E595" s="16">
        <v>1</v>
      </c>
      <c r="F595" s="16">
        <v>11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1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12</v>
      </c>
      <c r="S595" s="16">
        <v>36</v>
      </c>
      <c r="T595" s="16">
        <v>64</v>
      </c>
      <c r="U595" s="16">
        <v>7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15</v>
      </c>
      <c r="AG595" s="16">
        <v>18.5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 t="s">
        <v>29</v>
      </c>
    </row>
    <row r="596" spans="1:40" s="16" customFormat="1" ht="11.4">
      <c r="A596" s="16" t="s">
        <v>102</v>
      </c>
      <c r="B596" s="16">
        <v>101</v>
      </c>
      <c r="C596" s="16">
        <v>1</v>
      </c>
      <c r="D596" s="16">
        <v>94</v>
      </c>
      <c r="E596" s="16">
        <v>1</v>
      </c>
      <c r="F596" s="16">
        <v>5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5</v>
      </c>
      <c r="S596" s="16">
        <v>31</v>
      </c>
      <c r="T596" s="16">
        <v>57</v>
      </c>
      <c r="U596" s="16">
        <v>8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15.8</v>
      </c>
      <c r="AG596" s="16">
        <v>19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 t="s">
        <v>29</v>
      </c>
    </row>
    <row r="597" spans="1:40" s="16" customFormat="1" ht="11.4">
      <c r="A597" s="16" t="s">
        <v>103</v>
      </c>
      <c r="B597" s="16">
        <v>99</v>
      </c>
      <c r="C597" s="16">
        <v>8</v>
      </c>
      <c r="D597" s="16">
        <v>85</v>
      </c>
      <c r="E597" s="16">
        <v>1</v>
      </c>
      <c r="F597" s="16">
        <v>5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6</v>
      </c>
      <c r="S597" s="16">
        <v>48</v>
      </c>
      <c r="T597" s="16">
        <v>38</v>
      </c>
      <c r="U597" s="16">
        <v>7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15.2</v>
      </c>
      <c r="AG597" s="16">
        <v>19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 t="s">
        <v>29</v>
      </c>
    </row>
    <row r="598" spans="1:40" s="16" customFormat="1" ht="11.4">
      <c r="A598" s="16" t="s">
        <v>104</v>
      </c>
      <c r="B598" s="16">
        <v>128</v>
      </c>
      <c r="C598" s="16">
        <v>9</v>
      </c>
      <c r="D598" s="16">
        <v>110</v>
      </c>
      <c r="E598" s="16">
        <v>1</v>
      </c>
      <c r="F598" s="16">
        <v>6</v>
      </c>
      <c r="G598" s="16">
        <v>0</v>
      </c>
      <c r="H598" s="16">
        <v>2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6</v>
      </c>
      <c r="S598" s="16">
        <v>57</v>
      </c>
      <c r="T598" s="16">
        <v>56</v>
      </c>
      <c r="U598" s="16">
        <v>7</v>
      </c>
      <c r="V598" s="16">
        <v>2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15</v>
      </c>
      <c r="AG598" s="16">
        <v>17.5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 t="s">
        <v>29</v>
      </c>
    </row>
    <row r="599" spans="1:40" s="16" customFormat="1" ht="11.4">
      <c r="A599" s="16" t="s">
        <v>105</v>
      </c>
      <c r="B599" s="16">
        <v>107</v>
      </c>
      <c r="C599" s="16">
        <v>3</v>
      </c>
      <c r="D599" s="16">
        <v>90</v>
      </c>
      <c r="E599" s="16">
        <v>1</v>
      </c>
      <c r="F599" s="16">
        <v>13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8</v>
      </c>
      <c r="S599" s="16">
        <v>34</v>
      </c>
      <c r="T599" s="16">
        <v>57</v>
      </c>
      <c r="U599" s="16">
        <v>8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15.5</v>
      </c>
      <c r="AG599" s="16">
        <v>18.600000000000001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 t="s">
        <v>29</v>
      </c>
    </row>
    <row r="600" spans="1:40" s="16" customFormat="1" ht="11.4">
      <c r="A600" s="16" t="s">
        <v>106</v>
      </c>
      <c r="B600" s="16">
        <v>109</v>
      </c>
      <c r="C600" s="16">
        <v>4</v>
      </c>
      <c r="D600" s="16">
        <v>94</v>
      </c>
      <c r="E600" s="16">
        <v>0</v>
      </c>
      <c r="F600" s="16">
        <v>10</v>
      </c>
      <c r="G600" s="16">
        <v>0</v>
      </c>
      <c r="H600" s="16">
        <v>0</v>
      </c>
      <c r="I600" s="16">
        <v>1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1</v>
      </c>
      <c r="S600" s="16">
        <v>33</v>
      </c>
      <c r="T600" s="16">
        <v>62</v>
      </c>
      <c r="U600" s="16">
        <v>13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16.600000000000001</v>
      </c>
      <c r="AG600" s="16">
        <v>19.600000000000001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 t="s">
        <v>29</v>
      </c>
    </row>
    <row r="601" spans="1:40" s="16" customFormat="1" ht="11.4">
      <c r="A601" s="16" t="s">
        <v>107</v>
      </c>
      <c r="B601" s="16">
        <v>105</v>
      </c>
      <c r="C601" s="16">
        <v>5</v>
      </c>
      <c r="D601" s="16">
        <v>92</v>
      </c>
      <c r="E601" s="16">
        <v>1</v>
      </c>
      <c r="F601" s="16">
        <v>6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1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33</v>
      </c>
      <c r="T601" s="16">
        <v>60</v>
      </c>
      <c r="U601" s="16">
        <v>9</v>
      </c>
      <c r="V601" s="16">
        <v>2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16.7</v>
      </c>
      <c r="AG601" s="16">
        <v>19.8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 t="s">
        <v>29</v>
      </c>
    </row>
    <row r="602" spans="1:40" s="16" customFormat="1" ht="11.4">
      <c r="A602" s="16" t="s">
        <v>108</v>
      </c>
      <c r="B602" s="16">
        <v>125</v>
      </c>
      <c r="C602" s="16">
        <v>5</v>
      </c>
      <c r="D602" s="16">
        <v>114</v>
      </c>
      <c r="E602" s="16">
        <v>1</v>
      </c>
      <c r="F602" s="16">
        <v>4</v>
      </c>
      <c r="G602" s="16">
        <v>0</v>
      </c>
      <c r="H602" s="16">
        <v>0</v>
      </c>
      <c r="I602" s="16">
        <v>1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20</v>
      </c>
      <c r="S602" s="16">
        <v>47</v>
      </c>
      <c r="T602" s="16">
        <v>49</v>
      </c>
      <c r="U602" s="16">
        <v>9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14.4</v>
      </c>
      <c r="AG602" s="16">
        <v>18.600000000000001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 t="s">
        <v>29</v>
      </c>
    </row>
    <row r="603" spans="1:40" s="16" customFormat="1" ht="11.4">
      <c r="A603" s="16" t="s">
        <v>109</v>
      </c>
      <c r="B603" s="16">
        <v>101</v>
      </c>
      <c r="C603" s="16">
        <v>2</v>
      </c>
      <c r="D603" s="16">
        <v>90</v>
      </c>
      <c r="E603" s="16">
        <v>1</v>
      </c>
      <c r="F603" s="16">
        <v>7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20</v>
      </c>
      <c r="S603" s="16">
        <v>48</v>
      </c>
      <c r="T603" s="16">
        <v>30</v>
      </c>
      <c r="U603" s="16">
        <v>2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13.3</v>
      </c>
      <c r="AG603" s="16">
        <v>17.2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 t="s">
        <v>29</v>
      </c>
    </row>
    <row r="604" spans="1:40" s="16" customFormat="1" ht="11.4">
      <c r="A604" s="16" t="s">
        <v>110</v>
      </c>
      <c r="B604" s="16">
        <v>117</v>
      </c>
      <c r="C604" s="16">
        <v>4</v>
      </c>
      <c r="D604" s="16">
        <v>102</v>
      </c>
      <c r="E604" s="16">
        <v>2</v>
      </c>
      <c r="F604" s="16">
        <v>9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2</v>
      </c>
      <c r="S604" s="16">
        <v>34</v>
      </c>
      <c r="T604" s="16">
        <v>64</v>
      </c>
      <c r="U604" s="16">
        <v>15</v>
      </c>
      <c r="V604" s="16">
        <v>2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16.7</v>
      </c>
      <c r="AG604" s="16">
        <v>19.8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 t="s">
        <v>29</v>
      </c>
    </row>
    <row r="605" spans="1:40" s="16" customFormat="1" ht="11.4">
      <c r="A605" s="16" t="s">
        <v>111</v>
      </c>
      <c r="B605" s="16">
        <v>127</v>
      </c>
      <c r="C605" s="16">
        <v>6</v>
      </c>
      <c r="D605" s="16">
        <v>112</v>
      </c>
      <c r="E605" s="16">
        <v>1</v>
      </c>
      <c r="F605" s="16">
        <v>7</v>
      </c>
      <c r="G605" s="16">
        <v>1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18</v>
      </c>
      <c r="S605" s="16">
        <v>44</v>
      </c>
      <c r="T605" s="16">
        <v>58</v>
      </c>
      <c r="U605" s="16">
        <v>5</v>
      </c>
      <c r="V605" s="16">
        <v>2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14.7</v>
      </c>
      <c r="AG605" s="16">
        <v>18.899999999999999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 t="s">
        <v>29</v>
      </c>
    </row>
    <row r="606" spans="1:40" s="16" customFormat="1" ht="11.4">
      <c r="A606" s="16" t="s">
        <v>112</v>
      </c>
      <c r="B606" s="16">
        <v>122</v>
      </c>
      <c r="C606" s="16">
        <v>6</v>
      </c>
      <c r="D606" s="16">
        <v>111</v>
      </c>
      <c r="E606" s="16">
        <v>0</v>
      </c>
      <c r="F606" s="16">
        <v>2</v>
      </c>
      <c r="G606" s="16">
        <v>1</v>
      </c>
      <c r="H606" s="16">
        <v>0</v>
      </c>
      <c r="I606" s="16">
        <v>1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6</v>
      </c>
      <c r="S606" s="16">
        <v>44</v>
      </c>
      <c r="T606" s="16">
        <v>61</v>
      </c>
      <c r="U606" s="16">
        <v>9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15.7</v>
      </c>
      <c r="AG606" s="16">
        <v>19.3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 t="s">
        <v>29</v>
      </c>
    </row>
    <row r="607" spans="1:40" s="16" customFormat="1" ht="11.4">
      <c r="A607" s="16" t="s">
        <v>113</v>
      </c>
      <c r="B607" s="16">
        <v>121</v>
      </c>
      <c r="C607" s="16">
        <v>4</v>
      </c>
      <c r="D607" s="16">
        <v>111</v>
      </c>
      <c r="E607" s="16">
        <v>0</v>
      </c>
      <c r="F607" s="16">
        <v>5</v>
      </c>
      <c r="G607" s="16">
        <v>0</v>
      </c>
      <c r="H607" s="16">
        <v>0</v>
      </c>
      <c r="I607" s="16">
        <v>0</v>
      </c>
      <c r="J607" s="16">
        <v>1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5</v>
      </c>
      <c r="S607" s="16">
        <v>26</v>
      </c>
      <c r="T607" s="16">
        <v>73</v>
      </c>
      <c r="U607" s="16">
        <v>13</v>
      </c>
      <c r="V607" s="16">
        <v>4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16.8</v>
      </c>
      <c r="AG607" s="16">
        <v>19.8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 t="s">
        <v>29</v>
      </c>
    </row>
    <row r="608" spans="1:40" s="16" customFormat="1" ht="11.4">
      <c r="A608" s="16" t="s">
        <v>114</v>
      </c>
      <c r="B608" s="16">
        <v>127</v>
      </c>
      <c r="C608" s="16">
        <v>4</v>
      </c>
      <c r="D608" s="16">
        <v>105</v>
      </c>
      <c r="E608" s="16">
        <v>5</v>
      </c>
      <c r="F608" s="16">
        <v>11</v>
      </c>
      <c r="G608" s="16">
        <v>0</v>
      </c>
      <c r="H608" s="16">
        <v>0</v>
      </c>
      <c r="I608" s="16">
        <v>0</v>
      </c>
      <c r="J608" s="16">
        <v>1</v>
      </c>
      <c r="K608" s="16">
        <v>0</v>
      </c>
      <c r="L608" s="16">
        <v>1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38</v>
      </c>
      <c r="T608" s="16">
        <v>78</v>
      </c>
      <c r="U608" s="16">
        <v>11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16.600000000000001</v>
      </c>
      <c r="AG608" s="16">
        <v>19.3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 t="s">
        <v>29</v>
      </c>
    </row>
    <row r="609" spans="1:40" s="16" customFormat="1" ht="11.4">
      <c r="A609" s="16" t="s">
        <v>115</v>
      </c>
      <c r="B609" s="16">
        <v>117</v>
      </c>
      <c r="C609" s="16">
        <v>4</v>
      </c>
      <c r="D609" s="16">
        <v>109</v>
      </c>
      <c r="E609" s="16">
        <v>0</v>
      </c>
      <c r="F609" s="16">
        <v>3</v>
      </c>
      <c r="G609" s="16">
        <v>0</v>
      </c>
      <c r="H609" s="16">
        <v>1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33</v>
      </c>
      <c r="T609" s="16">
        <v>69</v>
      </c>
      <c r="U609" s="16">
        <v>13</v>
      </c>
      <c r="V609" s="16">
        <v>0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16.5</v>
      </c>
      <c r="AG609" s="16">
        <v>19.399999999999999</v>
      </c>
      <c r="AH609" s="16">
        <v>2</v>
      </c>
      <c r="AI609" s="16">
        <v>1.7090000000000001</v>
      </c>
      <c r="AJ609" s="16">
        <v>2</v>
      </c>
      <c r="AK609" s="16">
        <v>1.7090000000000001</v>
      </c>
      <c r="AL609" s="16">
        <v>2</v>
      </c>
      <c r="AM609" s="16">
        <v>1.7090000000000001</v>
      </c>
      <c r="AN609" s="16" t="s">
        <v>29</v>
      </c>
    </row>
    <row r="610" spans="1:40" s="16" customFormat="1" ht="11.4">
      <c r="A610" s="16" t="s">
        <v>116</v>
      </c>
      <c r="B610" s="16">
        <v>82</v>
      </c>
      <c r="C610" s="16">
        <v>7</v>
      </c>
      <c r="D610" s="16">
        <v>72</v>
      </c>
      <c r="E610" s="16">
        <v>2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10</v>
      </c>
      <c r="S610" s="16">
        <v>22</v>
      </c>
      <c r="T610" s="16">
        <v>41</v>
      </c>
      <c r="U610" s="16">
        <v>8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15.4</v>
      </c>
      <c r="AG610" s="16">
        <v>18.899999999999999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 t="s">
        <v>29</v>
      </c>
    </row>
    <row r="611" spans="1:40" s="16" customFormat="1" ht="11.4">
      <c r="A611" s="16" t="s">
        <v>117</v>
      </c>
      <c r="B611" s="16">
        <v>125</v>
      </c>
      <c r="C611" s="16">
        <v>7</v>
      </c>
      <c r="D611" s="16">
        <v>111</v>
      </c>
      <c r="E611" s="16">
        <v>0</v>
      </c>
      <c r="F611" s="16">
        <v>7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1</v>
      </c>
      <c r="S611" s="16">
        <v>45</v>
      </c>
      <c r="T611" s="16">
        <v>66</v>
      </c>
      <c r="U611" s="16">
        <v>11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16.2</v>
      </c>
      <c r="AG611" s="16">
        <v>19.2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 t="s">
        <v>29</v>
      </c>
    </row>
    <row r="612" spans="1:40" s="16" customFormat="1" ht="11.4">
      <c r="A612" s="16" t="s">
        <v>118</v>
      </c>
      <c r="B612" s="16">
        <v>124</v>
      </c>
      <c r="C612" s="16">
        <v>5</v>
      </c>
      <c r="D612" s="16">
        <v>112</v>
      </c>
      <c r="E612" s="16">
        <v>0</v>
      </c>
      <c r="F612" s="16">
        <v>7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2</v>
      </c>
      <c r="S612" s="16">
        <v>68</v>
      </c>
      <c r="T612" s="16">
        <v>47</v>
      </c>
      <c r="U612" s="16">
        <v>4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2</v>
      </c>
      <c r="AF612" s="16">
        <v>16.2</v>
      </c>
      <c r="AG612" s="16">
        <v>18.399999999999999</v>
      </c>
      <c r="AH612" s="16">
        <v>2</v>
      </c>
      <c r="AI612" s="16">
        <v>1.613</v>
      </c>
      <c r="AJ612" s="16">
        <v>2</v>
      </c>
      <c r="AK612" s="16">
        <v>1.613</v>
      </c>
      <c r="AL612" s="16">
        <v>2</v>
      </c>
      <c r="AM612" s="16">
        <v>1.613</v>
      </c>
      <c r="AN612" s="16" t="s">
        <v>29</v>
      </c>
    </row>
    <row r="613" spans="1:40" s="16" customFormat="1" ht="11.4">
      <c r="A613" s="16" t="s">
        <v>119</v>
      </c>
      <c r="B613" s="16">
        <v>110</v>
      </c>
      <c r="C613" s="16">
        <v>5</v>
      </c>
      <c r="D613" s="16">
        <v>93</v>
      </c>
      <c r="E613" s="16">
        <v>1</v>
      </c>
      <c r="F613" s="16">
        <v>10</v>
      </c>
      <c r="G613" s="16">
        <v>0</v>
      </c>
      <c r="H613" s="16">
        <v>0</v>
      </c>
      <c r="I613" s="16">
        <v>0</v>
      </c>
      <c r="J613" s="16">
        <v>1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5</v>
      </c>
      <c r="S613" s="16">
        <v>39</v>
      </c>
      <c r="T613" s="16">
        <v>48</v>
      </c>
      <c r="U613" s="16">
        <v>14</v>
      </c>
      <c r="V613" s="16">
        <v>3</v>
      </c>
      <c r="W613" s="16">
        <v>0</v>
      </c>
      <c r="X613" s="16">
        <v>1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16.3</v>
      </c>
      <c r="AG613" s="16">
        <v>20.5</v>
      </c>
      <c r="AH613" s="16">
        <v>1</v>
      </c>
      <c r="AI613" s="16">
        <v>0.90900000000000003</v>
      </c>
      <c r="AJ613" s="16">
        <v>1</v>
      </c>
      <c r="AK613" s="16">
        <v>0.90900000000000003</v>
      </c>
      <c r="AL613" s="16">
        <v>1</v>
      </c>
      <c r="AM613" s="16">
        <v>0.90900000000000003</v>
      </c>
      <c r="AN613" s="16" t="s">
        <v>29</v>
      </c>
    </row>
    <row r="614" spans="1:40" s="16" customFormat="1" ht="11.4">
      <c r="A614" s="16" t="s">
        <v>120</v>
      </c>
      <c r="B614" s="16">
        <v>123</v>
      </c>
      <c r="C614" s="16">
        <v>10</v>
      </c>
      <c r="D614" s="16">
        <v>101</v>
      </c>
      <c r="E614" s="16">
        <v>1</v>
      </c>
      <c r="F614" s="16">
        <v>11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52</v>
      </c>
      <c r="T614" s="16">
        <v>61</v>
      </c>
      <c r="U614" s="16">
        <v>8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15.8</v>
      </c>
      <c r="AG614" s="16">
        <v>18.7</v>
      </c>
      <c r="AH614" s="16">
        <v>1</v>
      </c>
      <c r="AI614" s="16">
        <v>0.81299999999999994</v>
      </c>
      <c r="AJ614" s="16">
        <v>1</v>
      </c>
      <c r="AK614" s="16">
        <v>0.81299999999999994</v>
      </c>
      <c r="AL614" s="16">
        <v>1</v>
      </c>
      <c r="AM614" s="16">
        <v>0.81299999999999994</v>
      </c>
      <c r="AN614" s="16" t="s">
        <v>29</v>
      </c>
    </row>
    <row r="615" spans="1:40" s="16" customFormat="1" ht="11.4">
      <c r="A615" s="16" t="s">
        <v>121</v>
      </c>
      <c r="B615" s="16">
        <v>114</v>
      </c>
      <c r="C615" s="16">
        <v>5</v>
      </c>
      <c r="D615" s="16">
        <v>103</v>
      </c>
      <c r="E615" s="16">
        <v>2</v>
      </c>
      <c r="F615" s="16">
        <v>4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</v>
      </c>
      <c r="S615" s="16">
        <v>26</v>
      </c>
      <c r="T615" s="16">
        <v>75</v>
      </c>
      <c r="U615" s="16">
        <v>10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16.899999999999999</v>
      </c>
      <c r="AG615" s="16">
        <v>19.7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 t="s">
        <v>29</v>
      </c>
    </row>
    <row r="616" spans="1:40" s="16" customFormat="1" ht="11.4">
      <c r="A616" s="16" t="s">
        <v>122</v>
      </c>
      <c r="B616" s="16">
        <v>137</v>
      </c>
      <c r="C616" s="16">
        <v>12</v>
      </c>
      <c r="D616" s="16">
        <v>104</v>
      </c>
      <c r="E616" s="16">
        <v>5</v>
      </c>
      <c r="F616" s="16">
        <v>10</v>
      </c>
      <c r="G616" s="16">
        <v>1</v>
      </c>
      <c r="H616" s="16">
        <v>2</v>
      </c>
      <c r="I616" s="16">
        <v>0</v>
      </c>
      <c r="J616" s="16">
        <v>2</v>
      </c>
      <c r="K616" s="16">
        <v>0</v>
      </c>
      <c r="L616" s="16">
        <v>1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20</v>
      </c>
      <c r="S616" s="16">
        <v>52</v>
      </c>
      <c r="T616" s="16">
        <v>52</v>
      </c>
      <c r="U616" s="16">
        <v>11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14.9</v>
      </c>
      <c r="AG616" s="16">
        <v>19.399999999999999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 t="s">
        <v>29</v>
      </c>
    </row>
    <row r="617" spans="1:40" s="16" customFormat="1" ht="11.4">
      <c r="A617" s="16" t="s">
        <v>123</v>
      </c>
      <c r="B617" s="16">
        <v>94</v>
      </c>
      <c r="C617" s="16">
        <v>6</v>
      </c>
      <c r="D617" s="16">
        <v>83</v>
      </c>
      <c r="E617" s="16">
        <v>0</v>
      </c>
      <c r="F617" s="16">
        <v>5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5</v>
      </c>
      <c r="S617" s="16">
        <v>26</v>
      </c>
      <c r="T617" s="16">
        <v>56</v>
      </c>
      <c r="U617" s="16">
        <v>5</v>
      </c>
      <c r="V617" s="16">
        <v>2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16.100000000000001</v>
      </c>
      <c r="AG617" s="16">
        <v>18.7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 t="s">
        <v>29</v>
      </c>
    </row>
    <row r="618" spans="1:40" s="16" customFormat="1" ht="11.4">
      <c r="A618" s="16" t="s">
        <v>124</v>
      </c>
      <c r="B618" s="16">
        <v>126</v>
      </c>
      <c r="C618" s="16">
        <v>13</v>
      </c>
      <c r="D618" s="16">
        <v>109</v>
      </c>
      <c r="E618" s="16">
        <v>1</v>
      </c>
      <c r="F618" s="16">
        <v>2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2</v>
      </c>
      <c r="S618" s="16">
        <v>54</v>
      </c>
      <c r="T618" s="16">
        <v>57</v>
      </c>
      <c r="U618" s="16">
        <v>10</v>
      </c>
      <c r="V618" s="16">
        <v>2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16.100000000000001</v>
      </c>
      <c r="AG618" s="16">
        <v>19.399999999999999</v>
      </c>
      <c r="AH618" s="16">
        <v>1</v>
      </c>
      <c r="AI618" s="16">
        <v>0.79400000000000004</v>
      </c>
      <c r="AJ618" s="16">
        <v>1</v>
      </c>
      <c r="AK618" s="16">
        <v>0.79400000000000004</v>
      </c>
      <c r="AL618" s="16">
        <v>1</v>
      </c>
      <c r="AM618" s="16">
        <v>0.79400000000000004</v>
      </c>
      <c r="AN618" s="16" t="s">
        <v>29</v>
      </c>
    </row>
    <row r="619" spans="1:40" s="16" customFormat="1" ht="11.4">
      <c r="A619" s="16" t="s">
        <v>125</v>
      </c>
      <c r="B619" s="16">
        <v>120</v>
      </c>
      <c r="C619" s="16">
        <v>5</v>
      </c>
      <c r="D619" s="16">
        <v>110</v>
      </c>
      <c r="E619" s="16">
        <v>0</v>
      </c>
      <c r="F619" s="16">
        <v>5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47</v>
      </c>
      <c r="T619" s="16">
        <v>62</v>
      </c>
      <c r="U619" s="16">
        <v>10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16.2</v>
      </c>
      <c r="AG619" s="16">
        <v>19.2</v>
      </c>
      <c r="AH619" s="16">
        <v>1</v>
      </c>
      <c r="AI619" s="16">
        <v>0.83299999999999996</v>
      </c>
      <c r="AJ619" s="16">
        <v>1</v>
      </c>
      <c r="AK619" s="16">
        <v>0.83299999999999996</v>
      </c>
      <c r="AL619" s="16">
        <v>1</v>
      </c>
      <c r="AM619" s="16">
        <v>0.83299999999999996</v>
      </c>
      <c r="AN619" s="16" t="s">
        <v>29</v>
      </c>
    </row>
    <row r="620" spans="1:40" s="16" customFormat="1" ht="11.4">
      <c r="A620" s="16" t="s">
        <v>126</v>
      </c>
      <c r="B620" s="16">
        <v>115</v>
      </c>
      <c r="C620" s="16">
        <v>7</v>
      </c>
      <c r="D620" s="16">
        <v>99</v>
      </c>
      <c r="E620" s="16">
        <v>2</v>
      </c>
      <c r="F620" s="16">
        <v>6</v>
      </c>
      <c r="G620" s="16">
        <v>0</v>
      </c>
      <c r="H620" s="16">
        <v>0</v>
      </c>
      <c r="I620" s="16">
        <v>0</v>
      </c>
      <c r="J620" s="16">
        <v>0</v>
      </c>
      <c r="K620" s="16">
        <v>1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4</v>
      </c>
      <c r="S620" s="16">
        <v>44</v>
      </c>
      <c r="T620" s="16">
        <v>57</v>
      </c>
      <c r="U620" s="16">
        <v>7</v>
      </c>
      <c r="V620" s="16">
        <v>2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15.7</v>
      </c>
      <c r="AG620" s="16">
        <v>18.899999999999999</v>
      </c>
      <c r="AH620" s="16">
        <v>1</v>
      </c>
      <c r="AI620" s="16">
        <v>0.87</v>
      </c>
      <c r="AJ620" s="16">
        <v>1</v>
      </c>
      <c r="AK620" s="16">
        <v>0.87</v>
      </c>
      <c r="AL620" s="16">
        <v>1</v>
      </c>
      <c r="AM620" s="16">
        <v>0.87</v>
      </c>
      <c r="AN620" s="16" t="s">
        <v>29</v>
      </c>
    </row>
    <row r="621" spans="1:40" s="16" customFormat="1" ht="11.4">
      <c r="A621" s="16" t="s">
        <v>127</v>
      </c>
      <c r="B621" s="16">
        <v>108</v>
      </c>
      <c r="C621" s="16">
        <v>10</v>
      </c>
      <c r="D621" s="16">
        <v>89</v>
      </c>
      <c r="E621" s="16">
        <v>1</v>
      </c>
      <c r="F621" s="16">
        <v>7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3</v>
      </c>
      <c r="S621" s="16">
        <v>37</v>
      </c>
      <c r="T621" s="16">
        <v>55</v>
      </c>
      <c r="U621" s="16">
        <v>10</v>
      </c>
      <c r="V621" s="16">
        <v>2</v>
      </c>
      <c r="W621" s="16">
        <v>1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16.2</v>
      </c>
      <c r="AG621" s="16">
        <v>19.399999999999999</v>
      </c>
      <c r="AH621" s="16">
        <v>1</v>
      </c>
      <c r="AI621" s="16">
        <v>0.92600000000000005</v>
      </c>
      <c r="AJ621" s="16">
        <v>1</v>
      </c>
      <c r="AK621" s="16">
        <v>0.92600000000000005</v>
      </c>
      <c r="AL621" s="16">
        <v>1</v>
      </c>
      <c r="AM621" s="16">
        <v>0.92600000000000005</v>
      </c>
      <c r="AN621" s="16" t="s">
        <v>29</v>
      </c>
    </row>
    <row r="622" spans="1:40" s="16" customFormat="1" ht="11.4">
      <c r="A622" s="16" t="s">
        <v>128</v>
      </c>
      <c r="B622" s="16">
        <v>109</v>
      </c>
      <c r="C622" s="16">
        <v>9</v>
      </c>
      <c r="D622" s="16">
        <v>96</v>
      </c>
      <c r="E622" s="16">
        <v>2</v>
      </c>
      <c r="F622" s="16">
        <v>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</v>
      </c>
      <c r="S622" s="16">
        <v>37</v>
      </c>
      <c r="T622" s="16">
        <v>59</v>
      </c>
      <c r="U622" s="16">
        <v>8</v>
      </c>
      <c r="V622" s="16">
        <v>4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16.399999999999999</v>
      </c>
      <c r="AG622" s="16">
        <v>19.3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 t="s">
        <v>29</v>
      </c>
    </row>
    <row r="623" spans="1:40" s="16" customFormat="1" ht="11.4">
      <c r="A623" s="16" t="s">
        <v>129</v>
      </c>
      <c r="B623" s="16">
        <v>107</v>
      </c>
      <c r="C623" s="16">
        <v>8</v>
      </c>
      <c r="D623" s="16">
        <v>92</v>
      </c>
      <c r="E623" s="16">
        <v>0</v>
      </c>
      <c r="F623" s="16">
        <v>6</v>
      </c>
      <c r="G623" s="16">
        <v>0</v>
      </c>
      <c r="H623" s="16">
        <v>1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6</v>
      </c>
      <c r="S623" s="16">
        <v>56</v>
      </c>
      <c r="T623" s="16">
        <v>35</v>
      </c>
      <c r="U623" s="16">
        <v>10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15</v>
      </c>
      <c r="AG623" s="16">
        <v>19.3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 t="s">
        <v>29</v>
      </c>
    </row>
    <row r="624" spans="1:40" s="16" customFormat="1" ht="11.4">
      <c r="A624" s="16" t="s">
        <v>130</v>
      </c>
      <c r="B624" s="16">
        <v>104</v>
      </c>
      <c r="C624" s="16">
        <v>7</v>
      </c>
      <c r="D624" s="16">
        <v>92</v>
      </c>
      <c r="E624" s="16">
        <v>1</v>
      </c>
      <c r="F624" s="16">
        <v>3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9</v>
      </c>
      <c r="S624" s="16">
        <v>33</v>
      </c>
      <c r="T624" s="16">
        <v>48</v>
      </c>
      <c r="U624" s="16">
        <v>11</v>
      </c>
      <c r="V624" s="16">
        <v>2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16.3</v>
      </c>
      <c r="AG624" s="16">
        <v>19.899999999999999</v>
      </c>
      <c r="AH624" s="16">
        <v>1</v>
      </c>
      <c r="AI624" s="16">
        <v>0.96199999999999997</v>
      </c>
      <c r="AJ624" s="16">
        <v>1</v>
      </c>
      <c r="AK624" s="16">
        <v>0.96199999999999997</v>
      </c>
      <c r="AL624" s="16">
        <v>1</v>
      </c>
      <c r="AM624" s="16">
        <v>0.96199999999999997</v>
      </c>
      <c r="AN624" s="16" t="s">
        <v>29</v>
      </c>
    </row>
    <row r="625" spans="1:40" s="16" customFormat="1" ht="11.4">
      <c r="A625" s="16" t="s">
        <v>131</v>
      </c>
      <c r="B625" s="16">
        <v>99</v>
      </c>
      <c r="C625" s="16">
        <v>2</v>
      </c>
      <c r="D625" s="16">
        <v>86</v>
      </c>
      <c r="E625" s="16">
        <v>4</v>
      </c>
      <c r="F625" s="16">
        <v>7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23</v>
      </c>
      <c r="S625" s="16">
        <v>55</v>
      </c>
      <c r="T625" s="16">
        <v>20</v>
      </c>
      <c r="U625" s="16">
        <v>1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12.4</v>
      </c>
      <c r="AG625" s="16">
        <v>16.2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 t="s">
        <v>29</v>
      </c>
    </row>
    <row r="626" spans="1:40" s="16" customFormat="1" ht="11.4">
      <c r="A626" s="16" t="s">
        <v>132</v>
      </c>
      <c r="B626" s="16">
        <v>92</v>
      </c>
      <c r="C626" s="16">
        <v>9</v>
      </c>
      <c r="D626" s="16">
        <v>77</v>
      </c>
      <c r="E626" s="16">
        <v>0</v>
      </c>
      <c r="F626" s="16">
        <v>5</v>
      </c>
      <c r="G626" s="16">
        <v>0</v>
      </c>
      <c r="H626" s="16">
        <v>1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13</v>
      </c>
      <c r="S626" s="16">
        <v>40</v>
      </c>
      <c r="T626" s="16">
        <v>31</v>
      </c>
      <c r="U626" s="16">
        <v>6</v>
      </c>
      <c r="V626" s="16">
        <v>2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14.4</v>
      </c>
      <c r="AG626" s="16">
        <v>18.399999999999999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 t="s">
        <v>29</v>
      </c>
    </row>
    <row r="627" spans="1:40" s="16" customFormat="1" ht="11.4">
      <c r="A627" s="16" t="s">
        <v>133</v>
      </c>
      <c r="B627" s="16">
        <v>103</v>
      </c>
      <c r="C627" s="16">
        <v>13</v>
      </c>
      <c r="D627" s="16">
        <v>82</v>
      </c>
      <c r="E627" s="16">
        <v>1</v>
      </c>
      <c r="F627" s="16">
        <v>6</v>
      </c>
      <c r="G627" s="16">
        <v>0</v>
      </c>
      <c r="H627" s="16">
        <v>1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2</v>
      </c>
      <c r="S627" s="16">
        <v>38</v>
      </c>
      <c r="T627" s="16">
        <v>49</v>
      </c>
      <c r="U627" s="16">
        <v>8</v>
      </c>
      <c r="V627" s="16">
        <v>3</v>
      </c>
      <c r="W627" s="16">
        <v>0</v>
      </c>
      <c r="X627" s="16">
        <v>0</v>
      </c>
      <c r="Y627" s="16">
        <v>3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17.100000000000001</v>
      </c>
      <c r="AG627" s="16">
        <v>19.899999999999999</v>
      </c>
      <c r="AH627" s="16">
        <v>3</v>
      </c>
      <c r="AI627" s="16">
        <v>2.9129999999999998</v>
      </c>
      <c r="AJ627" s="16">
        <v>3</v>
      </c>
      <c r="AK627" s="16">
        <v>2.9129999999999998</v>
      </c>
      <c r="AL627" s="16">
        <v>3</v>
      </c>
      <c r="AM627" s="16">
        <v>2.9129999999999998</v>
      </c>
      <c r="AN627" s="16" t="s">
        <v>29</v>
      </c>
    </row>
    <row r="628" spans="1:40" s="16" customFormat="1" ht="11.4">
      <c r="A628" s="16" t="s">
        <v>134</v>
      </c>
      <c r="B628" s="16">
        <v>94</v>
      </c>
      <c r="C628" s="16">
        <v>8</v>
      </c>
      <c r="D628" s="16">
        <v>82</v>
      </c>
      <c r="E628" s="16">
        <v>0</v>
      </c>
      <c r="F628" s="16">
        <v>3</v>
      </c>
      <c r="G628" s="16">
        <v>0</v>
      </c>
      <c r="H628" s="16">
        <v>0</v>
      </c>
      <c r="I628" s="16">
        <v>0</v>
      </c>
      <c r="J628" s="16">
        <v>1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3</v>
      </c>
      <c r="S628" s="16">
        <v>24</v>
      </c>
      <c r="T628" s="16">
        <v>56</v>
      </c>
      <c r="U628" s="16">
        <v>9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16.7</v>
      </c>
      <c r="AG628" s="16">
        <v>19.3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 t="s">
        <v>29</v>
      </c>
    </row>
    <row r="629" spans="1:40" s="16" customFormat="1" ht="11.4">
      <c r="A629" s="16" t="s">
        <v>135</v>
      </c>
      <c r="B629" s="16">
        <v>106</v>
      </c>
      <c r="C629" s="16">
        <v>9</v>
      </c>
      <c r="D629" s="16">
        <v>90</v>
      </c>
      <c r="E629" s="16">
        <v>1</v>
      </c>
      <c r="F629" s="16">
        <v>5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1</v>
      </c>
      <c r="O629" s="16" t="s">
        <v>29</v>
      </c>
      <c r="P629" s="16" t="s">
        <v>135</v>
      </c>
      <c r="Q629" s="16">
        <v>0</v>
      </c>
      <c r="R629" s="16">
        <v>6</v>
      </c>
      <c r="S629" s="16">
        <v>42</v>
      </c>
      <c r="T629" s="16">
        <v>43</v>
      </c>
      <c r="U629" s="16">
        <v>11</v>
      </c>
      <c r="V629" s="16">
        <v>3</v>
      </c>
      <c r="W629" s="16">
        <v>1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</v>
      </c>
      <c r="AG629" s="16">
        <v>19.600000000000001</v>
      </c>
      <c r="AH629" s="16">
        <v>1</v>
      </c>
      <c r="AI629" s="16">
        <v>0.94299999999999995</v>
      </c>
      <c r="AJ629" s="16">
        <v>1</v>
      </c>
      <c r="AK629" s="16">
        <v>0.94299999999999995</v>
      </c>
      <c r="AL629" s="16">
        <v>1</v>
      </c>
      <c r="AM629" s="16">
        <v>0.94299999999999995</v>
      </c>
      <c r="AN629" s="16" t="s">
        <v>29</v>
      </c>
    </row>
    <row r="630" spans="1:40" s="16" customFormat="1" ht="11.4">
      <c r="A630" s="16" t="s">
        <v>136</v>
      </c>
      <c r="B630" s="16">
        <v>107</v>
      </c>
      <c r="C630" s="16">
        <v>12</v>
      </c>
      <c r="D630" s="16">
        <v>86</v>
      </c>
      <c r="E630" s="16">
        <v>1</v>
      </c>
      <c r="F630" s="16">
        <v>6</v>
      </c>
      <c r="G630" s="16">
        <v>0</v>
      </c>
      <c r="H630" s="16">
        <v>2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41</v>
      </c>
      <c r="T630" s="16">
        <v>51</v>
      </c>
      <c r="U630" s="16">
        <v>11</v>
      </c>
      <c r="V630" s="16">
        <v>3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16.3</v>
      </c>
      <c r="AG630" s="16">
        <v>19.7</v>
      </c>
      <c r="AH630" s="16">
        <v>1</v>
      </c>
      <c r="AI630" s="16">
        <v>0.93500000000000005</v>
      </c>
      <c r="AJ630" s="16">
        <v>1</v>
      </c>
      <c r="AK630" s="16">
        <v>0.93500000000000005</v>
      </c>
      <c r="AL630" s="16">
        <v>1</v>
      </c>
      <c r="AM630" s="16">
        <v>0.93500000000000005</v>
      </c>
      <c r="AN630" s="16" t="s">
        <v>29</v>
      </c>
    </row>
    <row r="631" spans="1:40" s="16" customFormat="1" ht="11.4">
      <c r="A631" s="16" t="s">
        <v>137</v>
      </c>
      <c r="B631" s="16">
        <v>100</v>
      </c>
      <c r="C631" s="16">
        <v>2</v>
      </c>
      <c r="D631" s="16">
        <v>94</v>
      </c>
      <c r="E631" s="16">
        <v>0</v>
      </c>
      <c r="F631" s="16">
        <v>3</v>
      </c>
      <c r="G631" s="16">
        <v>0</v>
      </c>
      <c r="H631" s="16">
        <v>1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6</v>
      </c>
      <c r="S631" s="16">
        <v>29</v>
      </c>
      <c r="T631" s="16">
        <v>55</v>
      </c>
      <c r="U631" s="16">
        <v>10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16.100000000000001</v>
      </c>
      <c r="AG631" s="16">
        <v>19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 t="s">
        <v>29</v>
      </c>
    </row>
    <row r="632" spans="1:40" s="16" customFormat="1" ht="11.4">
      <c r="A632" s="16" t="s">
        <v>138</v>
      </c>
      <c r="B632" s="16">
        <v>121</v>
      </c>
      <c r="C632" s="16">
        <v>11</v>
      </c>
      <c r="D632" s="16">
        <v>105</v>
      </c>
      <c r="E632" s="16">
        <v>1</v>
      </c>
      <c r="F632" s="16">
        <v>4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4</v>
      </c>
      <c r="S632" s="16">
        <v>40</v>
      </c>
      <c r="T632" s="16">
        <v>61</v>
      </c>
      <c r="U632" s="16">
        <v>12</v>
      </c>
      <c r="V632" s="16">
        <v>3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16.3</v>
      </c>
      <c r="AG632" s="16">
        <v>19.8</v>
      </c>
      <c r="AH632" s="16">
        <v>1</v>
      </c>
      <c r="AI632" s="16">
        <v>0.82599999999999996</v>
      </c>
      <c r="AJ632" s="16">
        <v>1</v>
      </c>
      <c r="AK632" s="16">
        <v>0.82599999999999996</v>
      </c>
      <c r="AL632" s="16">
        <v>1</v>
      </c>
      <c r="AM632" s="16">
        <v>0.82599999999999996</v>
      </c>
      <c r="AN632" s="16" t="s">
        <v>29</v>
      </c>
    </row>
    <row r="633" spans="1:40" s="16" customFormat="1" ht="11.4">
      <c r="A633" s="16" t="s">
        <v>139</v>
      </c>
      <c r="B633" s="16">
        <v>86</v>
      </c>
      <c r="C633" s="16">
        <v>13</v>
      </c>
      <c r="D633" s="16">
        <v>69</v>
      </c>
      <c r="E633" s="16">
        <v>2</v>
      </c>
      <c r="F633" s="16">
        <v>2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1</v>
      </c>
      <c r="S633" s="16">
        <v>23</v>
      </c>
      <c r="T633" s="16">
        <v>46</v>
      </c>
      <c r="U633" s="16">
        <v>12</v>
      </c>
      <c r="V633" s="16">
        <v>4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17.2</v>
      </c>
      <c r="AG633" s="16">
        <v>20.6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 t="s">
        <v>29</v>
      </c>
    </row>
    <row r="634" spans="1:40" s="16" customFormat="1" ht="11.4">
      <c r="A634" s="16" t="s">
        <v>140</v>
      </c>
      <c r="B634" s="16">
        <v>108</v>
      </c>
      <c r="C634" s="16">
        <v>12</v>
      </c>
      <c r="D634" s="16">
        <v>91</v>
      </c>
      <c r="E634" s="16">
        <v>0</v>
      </c>
      <c r="F634" s="16">
        <v>5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24</v>
      </c>
      <c r="T634" s="16">
        <v>59</v>
      </c>
      <c r="U634" s="16">
        <v>17</v>
      </c>
      <c r="V634" s="16">
        <v>6</v>
      </c>
      <c r="W634" s="16">
        <v>0</v>
      </c>
      <c r="X634" s="16">
        <v>2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17.899999999999999</v>
      </c>
      <c r="AG634" s="16">
        <v>21.6</v>
      </c>
      <c r="AH634" s="16">
        <v>2</v>
      </c>
      <c r="AI634" s="16">
        <v>1.8520000000000001</v>
      </c>
      <c r="AJ634" s="16">
        <v>2</v>
      </c>
      <c r="AK634" s="16">
        <v>1.8520000000000001</v>
      </c>
      <c r="AL634" s="16">
        <v>2</v>
      </c>
      <c r="AM634" s="16">
        <v>1.8520000000000001</v>
      </c>
      <c r="AN634" s="16" t="s">
        <v>29</v>
      </c>
    </row>
    <row r="635" spans="1:40" s="16" customFormat="1" ht="11.4">
      <c r="A635" s="16" t="s">
        <v>141</v>
      </c>
      <c r="B635" s="16">
        <v>98</v>
      </c>
      <c r="C635" s="16">
        <v>10</v>
      </c>
      <c r="D635" s="16">
        <v>83</v>
      </c>
      <c r="E635" s="16">
        <v>2</v>
      </c>
      <c r="F635" s="16">
        <v>3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14</v>
      </c>
      <c r="T635" s="16">
        <v>63</v>
      </c>
      <c r="U635" s="16">
        <v>17</v>
      </c>
      <c r="V635" s="16">
        <v>3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17.899999999999999</v>
      </c>
      <c r="AG635" s="16">
        <v>21.2</v>
      </c>
      <c r="AH635" s="16">
        <v>1</v>
      </c>
      <c r="AI635" s="16">
        <v>1.02</v>
      </c>
      <c r="AJ635" s="16">
        <v>1</v>
      </c>
      <c r="AK635" s="16">
        <v>1.02</v>
      </c>
      <c r="AL635" s="16">
        <v>1</v>
      </c>
      <c r="AM635" s="16">
        <v>1.02</v>
      </c>
      <c r="AN635" s="16" t="s">
        <v>29</v>
      </c>
    </row>
    <row r="636" spans="1:40" s="16" customFormat="1" ht="11.4">
      <c r="A636" s="16" t="s">
        <v>142</v>
      </c>
      <c r="B636" s="16">
        <v>90</v>
      </c>
      <c r="C636" s="16">
        <v>9</v>
      </c>
      <c r="D636" s="16">
        <v>74</v>
      </c>
      <c r="E636" s="16">
        <v>1</v>
      </c>
      <c r="F636" s="16">
        <v>4</v>
      </c>
      <c r="G636" s="16">
        <v>0</v>
      </c>
      <c r="H636" s="16">
        <v>1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1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19</v>
      </c>
      <c r="T636" s="16">
        <v>51</v>
      </c>
      <c r="U636" s="16">
        <v>15</v>
      </c>
      <c r="V636" s="16">
        <v>3</v>
      </c>
      <c r="W636" s="16">
        <v>1</v>
      </c>
      <c r="X636" s="16">
        <v>0</v>
      </c>
      <c r="Y636" s="16">
        <v>1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18.2</v>
      </c>
      <c r="AG636" s="16">
        <v>21.1</v>
      </c>
      <c r="AH636" s="16">
        <v>2</v>
      </c>
      <c r="AI636" s="16">
        <v>2.222</v>
      </c>
      <c r="AJ636" s="16">
        <v>2</v>
      </c>
      <c r="AK636" s="16">
        <v>2.222</v>
      </c>
      <c r="AL636" s="16">
        <v>2</v>
      </c>
      <c r="AM636" s="16">
        <v>2.222</v>
      </c>
      <c r="AN636" s="16" t="s">
        <v>29</v>
      </c>
    </row>
    <row r="637" spans="1:40" s="16" customFormat="1" ht="11.4">
      <c r="A637" s="16" t="s">
        <v>143</v>
      </c>
      <c r="B637" s="16">
        <v>78</v>
      </c>
      <c r="C637" s="16">
        <v>3</v>
      </c>
      <c r="D637" s="16">
        <v>73</v>
      </c>
      <c r="E637" s="16">
        <v>0</v>
      </c>
      <c r="F637" s="16">
        <v>2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2</v>
      </c>
      <c r="S637" s="16">
        <v>9</v>
      </c>
      <c r="T637" s="16">
        <v>45</v>
      </c>
      <c r="U637" s="16">
        <v>20</v>
      </c>
      <c r="V637" s="16">
        <v>2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17.899999999999999</v>
      </c>
      <c r="AG637" s="16">
        <v>22.3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 t="s">
        <v>29</v>
      </c>
    </row>
    <row r="638" spans="1:40" s="16" customFormat="1" ht="11.4">
      <c r="A638" s="16" t="s">
        <v>144</v>
      </c>
      <c r="B638" s="16">
        <v>73</v>
      </c>
      <c r="C638" s="16">
        <v>8</v>
      </c>
      <c r="D638" s="16">
        <v>59</v>
      </c>
      <c r="E638" s="16">
        <v>2</v>
      </c>
      <c r="F638" s="16">
        <v>4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12</v>
      </c>
      <c r="T638" s="16">
        <v>51</v>
      </c>
      <c r="U638" s="16">
        <v>9</v>
      </c>
      <c r="V638" s="16">
        <v>1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17.3</v>
      </c>
      <c r="AG638" s="16">
        <v>19.899999999999999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 t="s">
        <v>29</v>
      </c>
    </row>
    <row r="639" spans="1:40" s="16" customFormat="1" ht="11.4">
      <c r="A639" s="16" t="s">
        <v>145</v>
      </c>
      <c r="B639" s="16">
        <v>88</v>
      </c>
      <c r="C639" s="16">
        <v>4</v>
      </c>
      <c r="D639" s="16">
        <v>82</v>
      </c>
      <c r="E639" s="16">
        <v>0</v>
      </c>
      <c r="F639" s="16">
        <v>2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5</v>
      </c>
      <c r="S639" s="16">
        <v>31</v>
      </c>
      <c r="T639" s="16">
        <v>45</v>
      </c>
      <c r="U639" s="16">
        <v>6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15.5</v>
      </c>
      <c r="AG639" s="16">
        <v>18.7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1.4">
      <c r="A640" s="16" t="s">
        <v>146</v>
      </c>
      <c r="B640" s="16">
        <v>89</v>
      </c>
      <c r="C640" s="16">
        <v>6</v>
      </c>
      <c r="D640" s="16">
        <v>75</v>
      </c>
      <c r="E640" s="16">
        <v>0</v>
      </c>
      <c r="F640" s="16">
        <v>5</v>
      </c>
      <c r="G640" s="16">
        <v>0</v>
      </c>
      <c r="H640" s="16">
        <v>1</v>
      </c>
      <c r="I640" s="16">
        <v>0</v>
      </c>
      <c r="J640" s="16">
        <v>0</v>
      </c>
      <c r="K640" s="16">
        <v>0</v>
      </c>
      <c r="L640" s="16">
        <v>2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6</v>
      </c>
      <c r="S640" s="16">
        <v>18</v>
      </c>
      <c r="T640" s="16">
        <v>49</v>
      </c>
      <c r="U640" s="16">
        <v>8</v>
      </c>
      <c r="V640" s="16">
        <v>6</v>
      </c>
      <c r="W640" s="16">
        <v>2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17.3</v>
      </c>
      <c r="AG640" s="16">
        <v>21.5</v>
      </c>
      <c r="AH640" s="16">
        <v>2</v>
      </c>
      <c r="AI640" s="16">
        <v>2.2469999999999999</v>
      </c>
      <c r="AJ640" s="16">
        <v>2</v>
      </c>
      <c r="AK640" s="16">
        <v>2.2469999999999999</v>
      </c>
      <c r="AL640" s="16">
        <v>2</v>
      </c>
      <c r="AM640" s="16">
        <v>2.2469999999999999</v>
      </c>
      <c r="AN640" s="16" t="s">
        <v>29</v>
      </c>
    </row>
    <row r="641" spans="1:40" s="16" customFormat="1" ht="11.4">
      <c r="A641" s="16" t="s">
        <v>147</v>
      </c>
      <c r="B641" s="16">
        <v>94</v>
      </c>
      <c r="C641" s="16">
        <v>5</v>
      </c>
      <c r="D641" s="16">
        <v>79</v>
      </c>
      <c r="E641" s="16">
        <v>2</v>
      </c>
      <c r="F641" s="16">
        <v>7</v>
      </c>
      <c r="G641" s="16">
        <v>0</v>
      </c>
      <c r="H641" s="16">
        <v>0</v>
      </c>
      <c r="I641" s="16">
        <v>1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5</v>
      </c>
      <c r="S641" s="16">
        <v>23</v>
      </c>
      <c r="T641" s="16">
        <v>52</v>
      </c>
      <c r="U641" s="16">
        <v>11</v>
      </c>
      <c r="V641" s="16">
        <v>3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16.8</v>
      </c>
      <c r="AG641" s="16">
        <v>20.100000000000001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 t="s">
        <v>29</v>
      </c>
    </row>
    <row r="642" spans="1:40" s="16" customFormat="1" ht="11.4">
      <c r="A642" s="16" t="s">
        <v>148</v>
      </c>
      <c r="B642" s="16">
        <v>95</v>
      </c>
      <c r="C642" s="16">
        <v>3</v>
      </c>
      <c r="D642" s="16">
        <v>92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2</v>
      </c>
      <c r="S642" s="16">
        <v>33</v>
      </c>
      <c r="T642" s="16">
        <v>51</v>
      </c>
      <c r="U642" s="16">
        <v>7</v>
      </c>
      <c r="V642" s="16">
        <v>2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16.2</v>
      </c>
      <c r="AG642" s="16">
        <v>18.600000000000001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29</v>
      </c>
    </row>
    <row r="643" spans="1:40" s="16" customFormat="1" ht="11.4">
      <c r="A643" s="16" t="s">
        <v>149</v>
      </c>
      <c r="B643" s="16">
        <v>87</v>
      </c>
      <c r="C643" s="16">
        <v>4</v>
      </c>
      <c r="D643" s="16">
        <v>79</v>
      </c>
      <c r="E643" s="16">
        <v>1</v>
      </c>
      <c r="F643" s="16">
        <v>3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2</v>
      </c>
      <c r="S643" s="16">
        <v>24</v>
      </c>
      <c r="T643" s="16">
        <v>45</v>
      </c>
      <c r="U643" s="16">
        <v>15</v>
      </c>
      <c r="V643" s="16">
        <v>1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16.5</v>
      </c>
      <c r="AG643" s="16">
        <v>20.5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 t="s">
        <v>29</v>
      </c>
    </row>
    <row r="644" spans="1:40" s="16" customFormat="1" ht="11.4">
      <c r="A644" s="16" t="s">
        <v>150</v>
      </c>
      <c r="B644" s="16">
        <v>65</v>
      </c>
      <c r="C644" s="16">
        <v>5</v>
      </c>
      <c r="D644" s="16">
        <v>56</v>
      </c>
      <c r="E644" s="16">
        <v>0</v>
      </c>
      <c r="F644" s="16">
        <v>4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9</v>
      </c>
      <c r="T644" s="16">
        <v>49</v>
      </c>
      <c r="U644" s="16">
        <v>7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17.2</v>
      </c>
      <c r="AG644" s="16">
        <v>19.7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29</v>
      </c>
    </row>
    <row r="645" spans="1:40" s="17" customFormat="1" ht="12">
      <c r="A645" s="17" t="s">
        <v>151</v>
      </c>
      <c r="B645" s="17">
        <v>4899</v>
      </c>
      <c r="C645" s="17">
        <v>233</v>
      </c>
      <c r="D645" s="17">
        <v>4264</v>
      </c>
      <c r="E645" s="17">
        <v>45</v>
      </c>
      <c r="F645" s="17">
        <v>314</v>
      </c>
      <c r="G645" s="17">
        <v>11</v>
      </c>
      <c r="H645" s="17">
        <v>11</v>
      </c>
      <c r="I645" s="17">
        <v>6</v>
      </c>
      <c r="J645" s="17">
        <v>7</v>
      </c>
      <c r="K645" s="17">
        <v>1</v>
      </c>
      <c r="L645" s="17">
        <v>6</v>
      </c>
      <c r="M645" s="17">
        <v>0</v>
      </c>
      <c r="N645" s="17">
        <v>1</v>
      </c>
      <c r="O645" s="17" t="s">
        <v>29</v>
      </c>
      <c r="P645" s="17" t="s">
        <v>151</v>
      </c>
      <c r="Q645" s="17">
        <v>0</v>
      </c>
      <c r="R645" s="17">
        <v>216</v>
      </c>
      <c r="S645" s="17">
        <v>1555</v>
      </c>
      <c r="T645" s="17">
        <v>2613</v>
      </c>
      <c r="U645" s="17">
        <v>445</v>
      </c>
      <c r="V645" s="17">
        <v>52</v>
      </c>
      <c r="W645" s="17">
        <v>11</v>
      </c>
      <c r="X645" s="17">
        <v>3</v>
      </c>
      <c r="Y645" s="17">
        <v>0</v>
      </c>
      <c r="Z645" s="17">
        <v>0</v>
      </c>
      <c r="AA645" s="17">
        <v>2</v>
      </c>
      <c r="AB645" s="17">
        <v>0</v>
      </c>
      <c r="AC645" s="17">
        <v>0</v>
      </c>
      <c r="AD645" s="17">
        <v>0</v>
      </c>
      <c r="AE645" s="17">
        <v>2</v>
      </c>
      <c r="AF645" s="17">
        <v>16.100000000000001</v>
      </c>
      <c r="AG645" s="17">
        <v>19.3</v>
      </c>
      <c r="AH645" s="17">
        <v>18</v>
      </c>
      <c r="AI645" s="17">
        <v>0.36699999999999999</v>
      </c>
      <c r="AJ645" s="17">
        <v>18</v>
      </c>
      <c r="AK645" s="17">
        <v>0.36699999999999999</v>
      </c>
      <c r="AL645" s="17">
        <v>18</v>
      </c>
      <c r="AM645" s="17">
        <v>0.36699999999999999</v>
      </c>
      <c r="AN645" s="17" t="s">
        <v>29</v>
      </c>
    </row>
    <row r="646" spans="1:40" s="17" customFormat="1" ht="12">
      <c r="A646" s="17" t="s">
        <v>152</v>
      </c>
      <c r="B646" s="17">
        <v>6188</v>
      </c>
      <c r="C646" s="17">
        <v>345</v>
      </c>
      <c r="D646" s="17">
        <v>5357</v>
      </c>
      <c r="E646" s="17">
        <v>58</v>
      </c>
      <c r="F646" s="17">
        <v>376</v>
      </c>
      <c r="G646" s="17">
        <v>11</v>
      </c>
      <c r="H646" s="17">
        <v>17</v>
      </c>
      <c r="I646" s="17">
        <v>6</v>
      </c>
      <c r="J646" s="17">
        <v>8</v>
      </c>
      <c r="K646" s="17">
        <v>1</v>
      </c>
      <c r="L646" s="17">
        <v>6</v>
      </c>
      <c r="M646" s="17">
        <v>0</v>
      </c>
      <c r="N646" s="17">
        <v>3</v>
      </c>
      <c r="O646" s="17" t="s">
        <v>29</v>
      </c>
      <c r="P646" s="17" t="s">
        <v>152</v>
      </c>
      <c r="Q646" s="17">
        <v>0</v>
      </c>
      <c r="R646" s="17">
        <v>274</v>
      </c>
      <c r="S646" s="17">
        <v>1950</v>
      </c>
      <c r="T646" s="17">
        <v>3244</v>
      </c>
      <c r="U646" s="17">
        <v>604</v>
      </c>
      <c r="V646" s="17">
        <v>87</v>
      </c>
      <c r="W646" s="17">
        <v>16</v>
      </c>
      <c r="X646" s="17">
        <v>5</v>
      </c>
      <c r="Y646" s="17">
        <v>4</v>
      </c>
      <c r="Z646" s="17">
        <v>0</v>
      </c>
      <c r="AA646" s="17">
        <v>2</v>
      </c>
      <c r="AB646" s="17">
        <v>0</v>
      </c>
      <c r="AC646" s="17">
        <v>0</v>
      </c>
      <c r="AD646" s="17">
        <v>0</v>
      </c>
      <c r="AE646" s="17">
        <v>2</v>
      </c>
      <c r="AF646" s="17">
        <v>16.2</v>
      </c>
      <c r="AG646" s="17">
        <v>19.5</v>
      </c>
      <c r="AH646" s="17">
        <v>29</v>
      </c>
      <c r="AI646" s="17">
        <v>0.46899999999999997</v>
      </c>
      <c r="AJ646" s="17">
        <v>29</v>
      </c>
      <c r="AK646" s="17">
        <v>0.46899999999999997</v>
      </c>
      <c r="AL646" s="17">
        <v>29</v>
      </c>
      <c r="AM646" s="17">
        <v>0.46899999999999997</v>
      </c>
      <c r="AN646" s="17" t="s">
        <v>29</v>
      </c>
    </row>
    <row r="647" spans="1:40" s="17" customFormat="1" ht="12">
      <c r="A647" s="17" t="s">
        <v>153</v>
      </c>
      <c r="B647" s="17">
        <v>6857</v>
      </c>
      <c r="C647" s="17">
        <v>383</v>
      </c>
      <c r="D647" s="17">
        <v>5952</v>
      </c>
      <c r="E647" s="17">
        <v>63</v>
      </c>
      <c r="F647" s="17">
        <v>403</v>
      </c>
      <c r="G647" s="17">
        <v>11</v>
      </c>
      <c r="H647" s="17">
        <v>18</v>
      </c>
      <c r="I647" s="17">
        <v>7</v>
      </c>
      <c r="J647" s="17">
        <v>8</v>
      </c>
      <c r="K647" s="17">
        <v>1</v>
      </c>
      <c r="L647" s="17">
        <v>8</v>
      </c>
      <c r="M647" s="17">
        <v>0</v>
      </c>
      <c r="N647" s="17">
        <v>3</v>
      </c>
      <c r="O647" s="17" t="s">
        <v>29</v>
      </c>
      <c r="P647" s="17" t="s">
        <v>153</v>
      </c>
      <c r="Q647" s="17">
        <v>0</v>
      </c>
      <c r="R647" s="17">
        <v>296</v>
      </c>
      <c r="S647" s="17">
        <v>2109</v>
      </c>
      <c r="T647" s="17">
        <v>3631</v>
      </c>
      <c r="U647" s="17">
        <v>687</v>
      </c>
      <c r="V647" s="17">
        <v>103</v>
      </c>
      <c r="W647" s="17">
        <v>18</v>
      </c>
      <c r="X647" s="17">
        <v>5</v>
      </c>
      <c r="Y647" s="17">
        <v>4</v>
      </c>
      <c r="Z647" s="17">
        <v>0</v>
      </c>
      <c r="AA647" s="17">
        <v>2</v>
      </c>
      <c r="AB647" s="17">
        <v>0</v>
      </c>
      <c r="AC647" s="17">
        <v>0</v>
      </c>
      <c r="AD647" s="17">
        <v>0</v>
      </c>
      <c r="AE647" s="17">
        <v>2</v>
      </c>
      <c r="AF647" s="17">
        <v>16.3</v>
      </c>
      <c r="AG647" s="17">
        <v>19.5</v>
      </c>
      <c r="AH647" s="17">
        <v>31</v>
      </c>
      <c r="AI647" s="17">
        <v>0.45200000000000001</v>
      </c>
      <c r="AJ647" s="17">
        <v>31</v>
      </c>
      <c r="AK647" s="17">
        <v>0.45200000000000001</v>
      </c>
      <c r="AL647" s="17">
        <v>31</v>
      </c>
      <c r="AM647" s="17">
        <v>0.45200000000000001</v>
      </c>
      <c r="AN647" s="17" t="s">
        <v>29</v>
      </c>
    </row>
    <row r="648" spans="1:40" s="17" customFormat="1" ht="12">
      <c r="A648" s="17" t="s">
        <v>154</v>
      </c>
      <c r="B648" s="17">
        <v>7530</v>
      </c>
      <c r="C648" s="17">
        <v>422</v>
      </c>
      <c r="D648" s="17">
        <v>6515</v>
      </c>
      <c r="E648" s="17">
        <v>63</v>
      </c>
      <c r="F648" s="17">
        <v>464</v>
      </c>
      <c r="G648" s="17">
        <v>18</v>
      </c>
      <c r="H648" s="17">
        <v>19</v>
      </c>
      <c r="I648" s="17">
        <v>7</v>
      </c>
      <c r="J648" s="17">
        <v>10</v>
      </c>
      <c r="K648" s="17">
        <v>1</v>
      </c>
      <c r="L648" s="17">
        <v>8</v>
      </c>
      <c r="M648" s="17">
        <v>0</v>
      </c>
      <c r="N648" s="17">
        <v>3</v>
      </c>
      <c r="O648" s="17" t="s">
        <v>29</v>
      </c>
      <c r="P648" s="17" t="s">
        <v>154</v>
      </c>
      <c r="Q648" s="17">
        <v>0</v>
      </c>
      <c r="R648" s="17">
        <v>300</v>
      </c>
      <c r="S648" s="17">
        <v>2164</v>
      </c>
      <c r="T648" s="17">
        <v>4000</v>
      </c>
      <c r="U648" s="17">
        <v>904</v>
      </c>
      <c r="V648" s="17">
        <v>129</v>
      </c>
      <c r="W648" s="17">
        <v>20</v>
      </c>
      <c r="X648" s="17">
        <v>5</v>
      </c>
      <c r="Y648" s="17">
        <v>4</v>
      </c>
      <c r="Z648" s="17">
        <v>0</v>
      </c>
      <c r="AA648" s="17">
        <v>2</v>
      </c>
      <c r="AB648" s="17">
        <v>0</v>
      </c>
      <c r="AC648" s="17">
        <v>0</v>
      </c>
      <c r="AD648" s="17">
        <v>0</v>
      </c>
      <c r="AE648" s="17">
        <v>2</v>
      </c>
      <c r="AF648" s="17">
        <v>16.5</v>
      </c>
      <c r="AG648" s="17">
        <v>19.899999999999999</v>
      </c>
      <c r="AH648" s="17">
        <v>33</v>
      </c>
      <c r="AI648" s="17">
        <v>0.438</v>
      </c>
      <c r="AJ648" s="17">
        <v>33</v>
      </c>
      <c r="AK648" s="17">
        <v>0.438</v>
      </c>
      <c r="AL648" s="17">
        <v>33</v>
      </c>
      <c r="AM648" s="17">
        <v>0.438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1.4">
      <c r="A656" s="16" t="s">
        <v>55</v>
      </c>
      <c r="B656" s="16">
        <v>96</v>
      </c>
      <c r="C656" s="16">
        <v>2</v>
      </c>
      <c r="D656" s="16">
        <v>91</v>
      </c>
      <c r="E656" s="16">
        <v>0</v>
      </c>
      <c r="F656" s="16">
        <v>3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1</v>
      </c>
      <c r="S656" s="16">
        <v>23</v>
      </c>
      <c r="T656" s="16">
        <v>65</v>
      </c>
      <c r="U656" s="16">
        <v>7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16.600000000000001</v>
      </c>
      <c r="AG656" s="16">
        <v>18.7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 t="s">
        <v>29</v>
      </c>
    </row>
    <row r="657" spans="1:40" s="16" customFormat="1" ht="11.4">
      <c r="A657" s="16" t="s">
        <v>56</v>
      </c>
      <c r="B657" s="16">
        <v>60</v>
      </c>
      <c r="C657" s="16">
        <v>5</v>
      </c>
      <c r="D657" s="16">
        <v>50</v>
      </c>
      <c r="E657" s="16">
        <v>0</v>
      </c>
      <c r="F657" s="16">
        <v>4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7</v>
      </c>
      <c r="T657" s="16">
        <v>40</v>
      </c>
      <c r="U657" s="16">
        <v>13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17.899999999999999</v>
      </c>
      <c r="AG657" s="16">
        <v>21.3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1.4">
      <c r="A658" s="16" t="s">
        <v>57</v>
      </c>
      <c r="B658" s="16">
        <v>49</v>
      </c>
      <c r="C658" s="16">
        <v>3</v>
      </c>
      <c r="D658" s="16">
        <v>41</v>
      </c>
      <c r="E658" s="16">
        <v>0</v>
      </c>
      <c r="F658" s="16">
        <v>5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2</v>
      </c>
      <c r="S658" s="16">
        <v>10</v>
      </c>
      <c r="T658" s="16">
        <v>31</v>
      </c>
      <c r="U658" s="16">
        <v>5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16.7</v>
      </c>
      <c r="AG658" s="16">
        <v>19.899999999999999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29</v>
      </c>
    </row>
    <row r="659" spans="1:40" s="16" customFormat="1" ht="11.4">
      <c r="A659" s="16" t="s">
        <v>58</v>
      </c>
      <c r="B659" s="16">
        <v>60</v>
      </c>
      <c r="C659" s="16">
        <v>3</v>
      </c>
      <c r="D659" s="16">
        <v>51</v>
      </c>
      <c r="E659" s="16">
        <v>1</v>
      </c>
      <c r="F659" s="16">
        <v>5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10</v>
      </c>
      <c r="T659" s="16">
        <v>33</v>
      </c>
      <c r="U659" s="16">
        <v>14</v>
      </c>
      <c r="V659" s="16">
        <v>1</v>
      </c>
      <c r="W659" s="16">
        <v>2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18.899999999999999</v>
      </c>
      <c r="AG659" s="16">
        <v>22.5</v>
      </c>
      <c r="AH659" s="16">
        <v>2</v>
      </c>
      <c r="AI659" s="16">
        <v>3.3330000000000002</v>
      </c>
      <c r="AJ659" s="16">
        <v>2</v>
      </c>
      <c r="AK659" s="16">
        <v>3.3330000000000002</v>
      </c>
      <c r="AL659" s="16">
        <v>2</v>
      </c>
      <c r="AM659" s="16">
        <v>3.3330000000000002</v>
      </c>
      <c r="AN659" s="16" t="s">
        <v>29</v>
      </c>
    </row>
    <row r="660" spans="1:40" s="16" customFormat="1" ht="11.4">
      <c r="A660" s="16" t="s">
        <v>59</v>
      </c>
      <c r="B660" s="16">
        <v>50</v>
      </c>
      <c r="C660" s="16">
        <v>0</v>
      </c>
      <c r="D660" s="16">
        <v>49</v>
      </c>
      <c r="E660" s="16">
        <v>0</v>
      </c>
      <c r="F660" s="16">
        <v>1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13</v>
      </c>
      <c r="T660" s="16">
        <v>30</v>
      </c>
      <c r="U660" s="16">
        <v>6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16.600000000000001</v>
      </c>
      <c r="AG660" s="16">
        <v>20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1.4">
      <c r="A661" s="16" t="s">
        <v>60</v>
      </c>
      <c r="B661" s="16">
        <v>49</v>
      </c>
      <c r="C661" s="16">
        <v>0</v>
      </c>
      <c r="D661" s="16">
        <v>48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2</v>
      </c>
      <c r="T661" s="16">
        <v>38</v>
      </c>
      <c r="U661" s="16">
        <v>9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18.399999999999999</v>
      </c>
      <c r="AG661" s="16">
        <v>20.6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1.4">
      <c r="A662" s="16" t="s">
        <v>61</v>
      </c>
      <c r="B662" s="16">
        <v>51</v>
      </c>
      <c r="C662" s="16">
        <v>3</v>
      </c>
      <c r="D662" s="16">
        <v>45</v>
      </c>
      <c r="E662" s="16">
        <v>0</v>
      </c>
      <c r="F662" s="16">
        <v>2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11</v>
      </c>
      <c r="T662" s="16">
        <v>30</v>
      </c>
      <c r="U662" s="16">
        <v>8</v>
      </c>
      <c r="V662" s="16">
        <v>0</v>
      </c>
      <c r="W662" s="16">
        <v>2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17.600000000000001</v>
      </c>
      <c r="AG662" s="16">
        <v>21.1</v>
      </c>
      <c r="AH662" s="16">
        <v>2</v>
      </c>
      <c r="AI662" s="16">
        <v>3.9220000000000002</v>
      </c>
      <c r="AJ662" s="16">
        <v>2</v>
      </c>
      <c r="AK662" s="16">
        <v>3.9220000000000002</v>
      </c>
      <c r="AL662" s="16">
        <v>2</v>
      </c>
      <c r="AM662" s="16">
        <v>3.9220000000000002</v>
      </c>
      <c r="AN662" s="16" t="s">
        <v>29</v>
      </c>
    </row>
    <row r="663" spans="1:40" s="16" customFormat="1" ht="11.4">
      <c r="A663" s="16" t="s">
        <v>62</v>
      </c>
      <c r="B663" s="16">
        <v>43</v>
      </c>
      <c r="C663" s="16">
        <v>2</v>
      </c>
      <c r="D663" s="16">
        <v>38</v>
      </c>
      <c r="E663" s="16">
        <v>0</v>
      </c>
      <c r="F663" s="16">
        <v>3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2</v>
      </c>
      <c r="S663" s="16">
        <v>14</v>
      </c>
      <c r="T663" s="16">
        <v>15</v>
      </c>
      <c r="U663" s="16">
        <v>11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17.2</v>
      </c>
      <c r="AG663" s="16">
        <v>21.4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1.4">
      <c r="A664" s="16" t="s">
        <v>63</v>
      </c>
      <c r="B664" s="16">
        <v>41</v>
      </c>
      <c r="C664" s="16">
        <v>1</v>
      </c>
      <c r="D664" s="16">
        <v>39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10</v>
      </c>
      <c r="T664" s="16">
        <v>22</v>
      </c>
      <c r="U664" s="16">
        <v>9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17.7</v>
      </c>
      <c r="AG664" s="16">
        <v>20.3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1.4">
      <c r="A665" s="16" t="s">
        <v>64</v>
      </c>
      <c r="B665" s="16">
        <v>36</v>
      </c>
      <c r="C665" s="16">
        <v>2</v>
      </c>
      <c r="D665" s="16">
        <v>31</v>
      </c>
      <c r="E665" s="16">
        <v>0</v>
      </c>
      <c r="F665" s="16">
        <v>3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6</v>
      </c>
      <c r="T665" s="16">
        <v>18</v>
      </c>
      <c r="U665" s="16">
        <v>12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18.3</v>
      </c>
      <c r="AG665" s="16">
        <v>21.4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29</v>
      </c>
    </row>
    <row r="666" spans="1:40" s="16" customFormat="1" ht="11.4">
      <c r="A666" s="16" t="s">
        <v>65</v>
      </c>
      <c r="B666" s="16">
        <v>32</v>
      </c>
      <c r="C666" s="16">
        <v>0</v>
      </c>
      <c r="D666" s="16">
        <v>31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3</v>
      </c>
      <c r="T666" s="16">
        <v>17</v>
      </c>
      <c r="U666" s="16">
        <v>10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2</v>
      </c>
      <c r="AF666" s="16">
        <v>23.1</v>
      </c>
      <c r="AG666" s="16">
        <v>21.8</v>
      </c>
      <c r="AH666" s="16">
        <v>2</v>
      </c>
      <c r="AI666" s="16">
        <v>6.25</v>
      </c>
      <c r="AJ666" s="16">
        <v>2</v>
      </c>
      <c r="AK666" s="16">
        <v>6.25</v>
      </c>
      <c r="AL666" s="16">
        <v>2</v>
      </c>
      <c r="AM666" s="16">
        <v>6.25</v>
      </c>
      <c r="AN666" s="16" t="s">
        <v>29</v>
      </c>
    </row>
    <row r="667" spans="1:40" s="16" customFormat="1" ht="11.4">
      <c r="A667" s="16" t="s">
        <v>66</v>
      </c>
      <c r="B667" s="16">
        <v>23</v>
      </c>
      <c r="C667" s="16">
        <v>0</v>
      </c>
      <c r="D667" s="16">
        <v>20</v>
      </c>
      <c r="E667" s="16">
        <v>0</v>
      </c>
      <c r="F667" s="16">
        <v>3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4</v>
      </c>
      <c r="T667" s="16">
        <v>12</v>
      </c>
      <c r="U667" s="16">
        <v>7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18.3</v>
      </c>
      <c r="AG667" s="16">
        <v>20.8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1.4">
      <c r="A668" s="16" t="s">
        <v>67</v>
      </c>
      <c r="B668" s="16">
        <v>25</v>
      </c>
      <c r="C668" s="16">
        <v>0</v>
      </c>
      <c r="D668" s="16">
        <v>23</v>
      </c>
      <c r="E668" s="16">
        <v>0</v>
      </c>
      <c r="F668" s="16">
        <v>2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2</v>
      </c>
      <c r="T668" s="16">
        <v>14</v>
      </c>
      <c r="U668" s="16">
        <v>9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18.3</v>
      </c>
      <c r="AG668" s="16">
        <v>21.1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1.4">
      <c r="A669" s="16" t="s">
        <v>68</v>
      </c>
      <c r="B669" s="16">
        <v>23</v>
      </c>
      <c r="C669" s="16">
        <v>2</v>
      </c>
      <c r="D669" s="16">
        <v>20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5</v>
      </c>
      <c r="T669" s="16">
        <v>12</v>
      </c>
      <c r="U669" s="16">
        <v>6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17.899999999999999</v>
      </c>
      <c r="AG669" s="16">
        <v>21.4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1.4">
      <c r="A670" s="16" t="s">
        <v>69</v>
      </c>
      <c r="B670" s="16">
        <v>28</v>
      </c>
      <c r="C670" s="16">
        <v>2</v>
      </c>
      <c r="D670" s="16">
        <v>22</v>
      </c>
      <c r="E670" s="16">
        <v>0</v>
      </c>
      <c r="F670" s="16">
        <v>3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3</v>
      </c>
      <c r="T670" s="16">
        <v>18</v>
      </c>
      <c r="U670" s="16">
        <v>5</v>
      </c>
      <c r="V670" s="16">
        <v>1</v>
      </c>
      <c r="W670" s="16">
        <v>1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19</v>
      </c>
      <c r="AG670" s="16">
        <v>23.1</v>
      </c>
      <c r="AH670" s="16">
        <v>1</v>
      </c>
      <c r="AI670" s="16">
        <v>3.5710000000000002</v>
      </c>
      <c r="AJ670" s="16">
        <v>1</v>
      </c>
      <c r="AK670" s="16">
        <v>3.5710000000000002</v>
      </c>
      <c r="AL670" s="16">
        <v>1</v>
      </c>
      <c r="AM670" s="16">
        <v>3.5710000000000002</v>
      </c>
      <c r="AN670" s="16" t="s">
        <v>29</v>
      </c>
    </row>
    <row r="671" spans="1:40" s="16" customFormat="1" ht="11.4">
      <c r="A671" s="16" t="s">
        <v>70</v>
      </c>
      <c r="B671" s="16">
        <v>24</v>
      </c>
      <c r="C671" s="16">
        <v>3</v>
      </c>
      <c r="D671" s="16">
        <v>20</v>
      </c>
      <c r="E671" s="16">
        <v>0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2</v>
      </c>
      <c r="T671" s="16">
        <v>14</v>
      </c>
      <c r="U671" s="16">
        <v>7</v>
      </c>
      <c r="V671" s="16">
        <v>1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19.100000000000001</v>
      </c>
      <c r="AG671" s="16">
        <v>23.3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1.4">
      <c r="A672" s="16" t="s">
        <v>71</v>
      </c>
      <c r="B672" s="16">
        <v>18</v>
      </c>
      <c r="C672" s="16">
        <v>1</v>
      </c>
      <c r="D672" s="16">
        <v>16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1</v>
      </c>
      <c r="T672" s="16">
        <v>11</v>
      </c>
      <c r="U672" s="16">
        <v>6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18.5</v>
      </c>
      <c r="AG672" s="16">
        <v>22.1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1.4">
      <c r="A673" s="16" t="s">
        <v>72</v>
      </c>
      <c r="B673" s="16">
        <v>30</v>
      </c>
      <c r="C673" s="16">
        <v>0</v>
      </c>
      <c r="D673" s="16">
        <v>28</v>
      </c>
      <c r="E673" s="16">
        <v>0</v>
      </c>
      <c r="F673" s="16">
        <v>2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5</v>
      </c>
      <c r="T673" s="16">
        <v>19</v>
      </c>
      <c r="U673" s="16">
        <v>6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18</v>
      </c>
      <c r="AG673" s="16">
        <v>21.4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1.4">
      <c r="A674" s="16" t="s">
        <v>73</v>
      </c>
      <c r="B674" s="16">
        <v>19</v>
      </c>
      <c r="C674" s="16">
        <v>0</v>
      </c>
      <c r="D674" s="16">
        <v>17</v>
      </c>
      <c r="E674" s="16">
        <v>0</v>
      </c>
      <c r="F674" s="16">
        <v>2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3</v>
      </c>
      <c r="T674" s="16">
        <v>8</v>
      </c>
      <c r="U674" s="16">
        <v>7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19.399999999999999</v>
      </c>
      <c r="AG674" s="16">
        <v>23.3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1.4">
      <c r="A675" s="16" t="s">
        <v>74</v>
      </c>
      <c r="B675" s="16">
        <v>23</v>
      </c>
      <c r="C675" s="16">
        <v>0</v>
      </c>
      <c r="D675" s="16">
        <v>19</v>
      </c>
      <c r="E675" s="16">
        <v>0</v>
      </c>
      <c r="F675" s="16">
        <v>3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4</v>
      </c>
      <c r="T675" s="16">
        <v>16</v>
      </c>
      <c r="U675" s="16">
        <v>3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17.2</v>
      </c>
      <c r="AG675" s="16">
        <v>19.8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1.4">
      <c r="A676" s="16" t="s">
        <v>75</v>
      </c>
      <c r="B676" s="16">
        <v>20</v>
      </c>
      <c r="C676" s="16">
        <v>0</v>
      </c>
      <c r="D676" s="16">
        <v>18</v>
      </c>
      <c r="E676" s="16">
        <v>0</v>
      </c>
      <c r="F676" s="16">
        <v>2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4</v>
      </c>
      <c r="T676" s="16">
        <v>12</v>
      </c>
      <c r="U676" s="16">
        <v>3</v>
      </c>
      <c r="V676" s="16">
        <v>1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17.5</v>
      </c>
      <c r="AG676" s="16">
        <v>21.9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1.4">
      <c r="A677" s="16" t="s">
        <v>76</v>
      </c>
      <c r="B677" s="16">
        <v>22</v>
      </c>
      <c r="C677" s="16">
        <v>1</v>
      </c>
      <c r="D677" s="16">
        <v>15</v>
      </c>
      <c r="E677" s="16">
        <v>0</v>
      </c>
      <c r="F677" s="16">
        <v>6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2</v>
      </c>
      <c r="S677" s="16">
        <v>4</v>
      </c>
      <c r="T677" s="16">
        <v>13</v>
      </c>
      <c r="U677" s="16">
        <v>3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16.100000000000001</v>
      </c>
      <c r="AG677" s="16">
        <v>20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1.4">
      <c r="A678" s="16" t="s">
        <v>77</v>
      </c>
      <c r="B678" s="16">
        <v>12</v>
      </c>
      <c r="C678" s="16">
        <v>0</v>
      </c>
      <c r="D678" s="16">
        <v>10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2</v>
      </c>
      <c r="T678" s="16">
        <v>7</v>
      </c>
      <c r="U678" s="16">
        <v>3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18.600000000000001</v>
      </c>
      <c r="AG678" s="16">
        <v>22.5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1.4">
      <c r="A679" s="16" t="s">
        <v>78</v>
      </c>
      <c r="B679" s="16">
        <v>16</v>
      </c>
      <c r="C679" s="16">
        <v>0</v>
      </c>
      <c r="D679" s="16">
        <v>13</v>
      </c>
      <c r="E679" s="16">
        <v>0</v>
      </c>
      <c r="F679" s="16">
        <v>2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2</v>
      </c>
      <c r="T679" s="16">
        <v>13</v>
      </c>
      <c r="U679" s="16">
        <v>1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17.100000000000001</v>
      </c>
      <c r="AG679" s="16">
        <v>19.3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1.4">
      <c r="A680" s="16" t="s">
        <v>79</v>
      </c>
      <c r="B680" s="16">
        <v>19</v>
      </c>
      <c r="C680" s="16">
        <v>0</v>
      </c>
      <c r="D680" s="16">
        <v>15</v>
      </c>
      <c r="E680" s="16">
        <v>0</v>
      </c>
      <c r="F680" s="16">
        <v>4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2</v>
      </c>
      <c r="T680" s="16">
        <v>10</v>
      </c>
      <c r="U680" s="16">
        <v>7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18.399999999999999</v>
      </c>
      <c r="AG680" s="16">
        <v>21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1.4">
      <c r="A681" s="16" t="s">
        <v>80</v>
      </c>
      <c r="B681" s="16">
        <v>17</v>
      </c>
      <c r="C681" s="16">
        <v>0</v>
      </c>
      <c r="D681" s="16">
        <v>16</v>
      </c>
      <c r="E681" s="16">
        <v>0</v>
      </c>
      <c r="F681" s="16">
        <v>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7</v>
      </c>
      <c r="U681" s="16">
        <v>8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19.899999999999999</v>
      </c>
      <c r="AG681" s="16">
        <v>23.7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1.4">
      <c r="A682" s="16" t="s">
        <v>81</v>
      </c>
      <c r="B682" s="16">
        <v>16</v>
      </c>
      <c r="C682" s="16">
        <v>0</v>
      </c>
      <c r="D682" s="16">
        <v>13</v>
      </c>
      <c r="E682" s="16">
        <v>0</v>
      </c>
      <c r="F682" s="16">
        <v>3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1</v>
      </c>
      <c r="S682" s="16">
        <v>0</v>
      </c>
      <c r="T682" s="16">
        <v>8</v>
      </c>
      <c r="U682" s="16">
        <v>6</v>
      </c>
      <c r="V682" s="16">
        <v>1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19.100000000000001</v>
      </c>
      <c r="AG682" s="16">
        <v>22.3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1.4">
      <c r="A683" s="16" t="s">
        <v>82</v>
      </c>
      <c r="B683" s="16">
        <v>21</v>
      </c>
      <c r="C683" s="16">
        <v>0</v>
      </c>
      <c r="D683" s="16">
        <v>18</v>
      </c>
      <c r="E683" s="16">
        <v>0</v>
      </c>
      <c r="F683" s="16">
        <v>3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1</v>
      </c>
      <c r="S683" s="16">
        <v>4</v>
      </c>
      <c r="T683" s="16">
        <v>11</v>
      </c>
      <c r="U683" s="16">
        <v>5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17.2</v>
      </c>
      <c r="AG683" s="16">
        <v>20.8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1.4">
      <c r="A684" s="16" t="s">
        <v>83</v>
      </c>
      <c r="B684" s="16">
        <v>19</v>
      </c>
      <c r="C684" s="16">
        <v>2</v>
      </c>
      <c r="D684" s="16">
        <v>15</v>
      </c>
      <c r="E684" s="16">
        <v>0</v>
      </c>
      <c r="F684" s="16">
        <v>2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4</v>
      </c>
      <c r="T684" s="16">
        <v>10</v>
      </c>
      <c r="U684" s="16">
        <v>4</v>
      </c>
      <c r="V684" s="16">
        <v>1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17.600000000000001</v>
      </c>
      <c r="AG684" s="16">
        <v>23.3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1.4">
      <c r="A685" s="16" t="s">
        <v>84</v>
      </c>
      <c r="B685" s="16">
        <v>28</v>
      </c>
      <c r="C685" s="16">
        <v>0</v>
      </c>
      <c r="D685" s="16">
        <v>25</v>
      </c>
      <c r="E685" s="16">
        <v>0</v>
      </c>
      <c r="F685" s="16">
        <v>3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2</v>
      </c>
      <c r="T685" s="16">
        <v>20</v>
      </c>
      <c r="U685" s="16">
        <v>6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18.399999999999999</v>
      </c>
      <c r="AG685" s="16">
        <v>21.7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29</v>
      </c>
    </row>
    <row r="686" spans="1:40" s="16" customFormat="1" ht="11.4">
      <c r="A686" s="16" t="s">
        <v>85</v>
      </c>
      <c r="B686" s="16">
        <v>28</v>
      </c>
      <c r="C686" s="16">
        <v>1</v>
      </c>
      <c r="D686" s="16">
        <v>24</v>
      </c>
      <c r="E686" s="16">
        <v>0</v>
      </c>
      <c r="F686" s="16">
        <v>3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1</v>
      </c>
      <c r="S686" s="16">
        <v>2</v>
      </c>
      <c r="T686" s="16">
        <v>15</v>
      </c>
      <c r="U686" s="16">
        <v>9</v>
      </c>
      <c r="V686" s="16">
        <v>1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18.5</v>
      </c>
      <c r="AG686" s="16">
        <v>21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1.4">
      <c r="A687" s="16" t="s">
        <v>86</v>
      </c>
      <c r="B687" s="16">
        <v>34</v>
      </c>
      <c r="C687" s="16">
        <v>1</v>
      </c>
      <c r="D687" s="16">
        <v>29</v>
      </c>
      <c r="E687" s="16">
        <v>0</v>
      </c>
      <c r="F687" s="16">
        <v>4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3</v>
      </c>
      <c r="T687" s="16">
        <v>25</v>
      </c>
      <c r="U687" s="16">
        <v>4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2</v>
      </c>
      <c r="AE687" s="16">
        <v>0</v>
      </c>
      <c r="AF687" s="16">
        <v>20.399999999999999</v>
      </c>
      <c r="AG687" s="16">
        <v>21</v>
      </c>
      <c r="AH687" s="16">
        <v>2</v>
      </c>
      <c r="AI687" s="16">
        <v>5.8819999999999997</v>
      </c>
      <c r="AJ687" s="16">
        <v>2</v>
      </c>
      <c r="AK687" s="16">
        <v>5.8819999999999997</v>
      </c>
      <c r="AL687" s="16">
        <v>2</v>
      </c>
      <c r="AM687" s="16">
        <v>5.8819999999999997</v>
      </c>
      <c r="AN687" s="16" t="s">
        <v>29</v>
      </c>
    </row>
    <row r="688" spans="1:40" s="16" customFormat="1" ht="11.4">
      <c r="A688" s="16" t="s">
        <v>87</v>
      </c>
      <c r="B688" s="16">
        <v>35</v>
      </c>
      <c r="C688" s="16">
        <v>2</v>
      </c>
      <c r="D688" s="16">
        <v>32</v>
      </c>
      <c r="E688" s="16">
        <v>0</v>
      </c>
      <c r="F688" s="16">
        <v>1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4</v>
      </c>
      <c r="T688" s="16">
        <v>16</v>
      </c>
      <c r="U688" s="16">
        <v>14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18.899999999999999</v>
      </c>
      <c r="AG688" s="16">
        <v>21.8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1.4">
      <c r="A689" s="16" t="s">
        <v>88</v>
      </c>
      <c r="B689" s="16">
        <v>42</v>
      </c>
      <c r="C689" s="16">
        <v>0</v>
      </c>
      <c r="D689" s="16">
        <v>40</v>
      </c>
      <c r="E689" s="16">
        <v>0</v>
      </c>
      <c r="F689" s="16">
        <v>2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2</v>
      </c>
      <c r="S689" s="16">
        <v>9</v>
      </c>
      <c r="T689" s="16">
        <v>17</v>
      </c>
      <c r="U689" s="16">
        <v>13</v>
      </c>
      <c r="V689" s="16">
        <v>1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17.899999999999999</v>
      </c>
      <c r="AG689" s="16">
        <v>22.2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 t="s">
        <v>29</v>
      </c>
    </row>
    <row r="690" spans="1:40" s="16" customFormat="1" ht="11.4">
      <c r="A690" s="16" t="s">
        <v>89</v>
      </c>
      <c r="B690" s="16">
        <v>41</v>
      </c>
      <c r="C690" s="16">
        <v>1</v>
      </c>
      <c r="D690" s="16">
        <v>34</v>
      </c>
      <c r="E690" s="16">
        <v>0</v>
      </c>
      <c r="F690" s="16">
        <v>4</v>
      </c>
      <c r="G690" s="16">
        <v>2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2</v>
      </c>
      <c r="S690" s="16">
        <v>8</v>
      </c>
      <c r="T690" s="16">
        <v>21</v>
      </c>
      <c r="U690" s="16">
        <v>9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17.600000000000001</v>
      </c>
      <c r="AG690" s="16">
        <v>21.8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1.4">
      <c r="A691" s="16" t="s">
        <v>90</v>
      </c>
      <c r="B691" s="16">
        <v>56</v>
      </c>
      <c r="C691" s="16">
        <v>0</v>
      </c>
      <c r="D691" s="16">
        <v>51</v>
      </c>
      <c r="E691" s="16">
        <v>0</v>
      </c>
      <c r="F691" s="16">
        <v>4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5</v>
      </c>
      <c r="T691" s="16">
        <v>46</v>
      </c>
      <c r="U691" s="16">
        <v>5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17.3</v>
      </c>
      <c r="AG691" s="16">
        <v>19.2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 t="s">
        <v>29</v>
      </c>
    </row>
    <row r="692" spans="1:40" s="16" customFormat="1" ht="11.4">
      <c r="A692" s="16" t="s">
        <v>91</v>
      </c>
      <c r="B692" s="16">
        <v>45</v>
      </c>
      <c r="C692" s="16">
        <v>2</v>
      </c>
      <c r="D692" s="16">
        <v>40</v>
      </c>
      <c r="E692" s="16">
        <v>0</v>
      </c>
      <c r="F692" s="16">
        <v>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1</v>
      </c>
      <c r="T692" s="16">
        <v>34</v>
      </c>
      <c r="U692" s="16">
        <v>10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18.600000000000001</v>
      </c>
      <c r="AG692" s="16">
        <v>21.4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29</v>
      </c>
    </row>
    <row r="693" spans="1:40" s="16" customFormat="1" ht="11.4">
      <c r="A693" s="16" t="s">
        <v>92</v>
      </c>
      <c r="B693" s="16">
        <v>60</v>
      </c>
      <c r="C693" s="16">
        <v>2</v>
      </c>
      <c r="D693" s="16">
        <v>54</v>
      </c>
      <c r="E693" s="16">
        <v>0</v>
      </c>
      <c r="F693" s="16">
        <v>4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5</v>
      </c>
      <c r="S693" s="16">
        <v>16</v>
      </c>
      <c r="T693" s="16">
        <v>30</v>
      </c>
      <c r="U693" s="16">
        <v>9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16.100000000000001</v>
      </c>
      <c r="AG693" s="16">
        <v>20.100000000000001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29</v>
      </c>
    </row>
    <row r="694" spans="1:40" s="16" customFormat="1" ht="11.4">
      <c r="A694" s="16" t="s">
        <v>93</v>
      </c>
      <c r="B694" s="16">
        <v>62</v>
      </c>
      <c r="C694" s="16">
        <v>0</v>
      </c>
      <c r="D694" s="16">
        <v>58</v>
      </c>
      <c r="E694" s="16">
        <v>0</v>
      </c>
      <c r="F694" s="16">
        <v>3</v>
      </c>
      <c r="G694" s="16">
        <v>0</v>
      </c>
      <c r="H694" s="16">
        <v>0</v>
      </c>
      <c r="I694" s="16">
        <v>1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1</v>
      </c>
      <c r="S694" s="16">
        <v>8</v>
      </c>
      <c r="T694" s="16">
        <v>43</v>
      </c>
      <c r="U694" s="16">
        <v>10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17.5</v>
      </c>
      <c r="AG694" s="16">
        <v>20.100000000000001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 t="s">
        <v>29</v>
      </c>
    </row>
    <row r="695" spans="1:40" s="16" customFormat="1" ht="11.4">
      <c r="A695" s="16" t="s">
        <v>94</v>
      </c>
      <c r="B695" s="16">
        <v>73</v>
      </c>
      <c r="C695" s="16">
        <v>1</v>
      </c>
      <c r="D695" s="16">
        <v>70</v>
      </c>
      <c r="E695" s="16">
        <v>0</v>
      </c>
      <c r="F695" s="16">
        <v>2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2</v>
      </c>
      <c r="S695" s="16">
        <v>13</v>
      </c>
      <c r="T695" s="16">
        <v>50</v>
      </c>
      <c r="U695" s="16">
        <v>8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17</v>
      </c>
      <c r="AG695" s="16">
        <v>19.7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29</v>
      </c>
    </row>
    <row r="696" spans="1:40" s="16" customFormat="1" ht="11.4">
      <c r="A696" s="16" t="s">
        <v>95</v>
      </c>
      <c r="B696" s="16">
        <v>70</v>
      </c>
      <c r="C696" s="16">
        <v>3</v>
      </c>
      <c r="D696" s="16">
        <v>62</v>
      </c>
      <c r="E696" s="16">
        <v>0</v>
      </c>
      <c r="F696" s="16">
        <v>5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8</v>
      </c>
      <c r="S696" s="16">
        <v>14</v>
      </c>
      <c r="T696" s="16">
        <v>34</v>
      </c>
      <c r="U696" s="16">
        <v>14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16.7</v>
      </c>
      <c r="AG696" s="16">
        <v>21.1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 t="s">
        <v>29</v>
      </c>
    </row>
    <row r="697" spans="1:40" s="16" customFormat="1" ht="11.4">
      <c r="A697" s="16" t="s">
        <v>96</v>
      </c>
      <c r="B697" s="16">
        <v>77</v>
      </c>
      <c r="C697" s="16">
        <v>2</v>
      </c>
      <c r="D697" s="16">
        <v>68</v>
      </c>
      <c r="E697" s="16">
        <v>1</v>
      </c>
      <c r="F697" s="16">
        <v>6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2</v>
      </c>
      <c r="S697" s="16">
        <v>15</v>
      </c>
      <c r="T697" s="16">
        <v>44</v>
      </c>
      <c r="U697" s="16">
        <v>13</v>
      </c>
      <c r="V697" s="16">
        <v>3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17.3</v>
      </c>
      <c r="AG697" s="16">
        <v>20.8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 t="s">
        <v>29</v>
      </c>
    </row>
    <row r="698" spans="1:40" s="16" customFormat="1" ht="11.4">
      <c r="A698" s="16" t="s">
        <v>97</v>
      </c>
      <c r="B698" s="16">
        <v>90</v>
      </c>
      <c r="C698" s="16">
        <v>2</v>
      </c>
      <c r="D698" s="16">
        <v>83</v>
      </c>
      <c r="E698" s="16">
        <v>2</v>
      </c>
      <c r="F698" s="16">
        <v>3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15</v>
      </c>
      <c r="T698" s="16">
        <v>56</v>
      </c>
      <c r="U698" s="16">
        <v>18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17.7</v>
      </c>
      <c r="AG698" s="16">
        <v>20.399999999999999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 t="s">
        <v>29</v>
      </c>
    </row>
    <row r="699" spans="1:40" s="16" customFormat="1" ht="11.4">
      <c r="A699" s="16" t="s">
        <v>98</v>
      </c>
      <c r="B699" s="16">
        <v>117</v>
      </c>
      <c r="C699" s="16">
        <v>2</v>
      </c>
      <c r="D699" s="16">
        <v>105</v>
      </c>
      <c r="E699" s="16">
        <v>1</v>
      </c>
      <c r="F699" s="16">
        <v>7</v>
      </c>
      <c r="G699" s="16">
        <v>1</v>
      </c>
      <c r="H699" s="16">
        <v>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2</v>
      </c>
      <c r="S699" s="16">
        <v>22</v>
      </c>
      <c r="T699" s="16">
        <v>82</v>
      </c>
      <c r="U699" s="16">
        <v>8</v>
      </c>
      <c r="V699" s="16">
        <v>1</v>
      </c>
      <c r="W699" s="16">
        <v>0</v>
      </c>
      <c r="X699" s="16">
        <v>2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17</v>
      </c>
      <c r="AG699" s="16">
        <v>19.399999999999999</v>
      </c>
      <c r="AH699" s="16">
        <v>2</v>
      </c>
      <c r="AI699" s="16">
        <v>1.7090000000000001</v>
      </c>
      <c r="AJ699" s="16">
        <v>2</v>
      </c>
      <c r="AK699" s="16">
        <v>1.7090000000000001</v>
      </c>
      <c r="AL699" s="16">
        <v>2</v>
      </c>
      <c r="AM699" s="16">
        <v>1.7090000000000001</v>
      </c>
      <c r="AN699" s="16" t="s">
        <v>29</v>
      </c>
    </row>
    <row r="700" spans="1:40" s="16" customFormat="1" ht="11.4">
      <c r="A700" s="16" t="s">
        <v>99</v>
      </c>
      <c r="B700" s="16">
        <v>103</v>
      </c>
      <c r="C700" s="16">
        <v>1</v>
      </c>
      <c r="D700" s="16">
        <v>93</v>
      </c>
      <c r="E700" s="16">
        <v>0</v>
      </c>
      <c r="F700" s="16">
        <v>9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3</v>
      </c>
      <c r="S700" s="16">
        <v>29</v>
      </c>
      <c r="T700" s="16">
        <v>62</v>
      </c>
      <c r="U700" s="16">
        <v>8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16.2</v>
      </c>
      <c r="AG700" s="16">
        <v>19.5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 t="s">
        <v>29</v>
      </c>
    </row>
    <row r="701" spans="1:40" s="16" customFormat="1" ht="11.4">
      <c r="A701" s="16" t="s">
        <v>100</v>
      </c>
      <c r="B701" s="16">
        <v>98</v>
      </c>
      <c r="C701" s="16">
        <v>2</v>
      </c>
      <c r="D701" s="16">
        <v>90</v>
      </c>
      <c r="E701" s="16">
        <v>1</v>
      </c>
      <c r="F701" s="16">
        <v>5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6</v>
      </c>
      <c r="S701" s="16">
        <v>39</v>
      </c>
      <c r="T701" s="16">
        <v>48</v>
      </c>
      <c r="U701" s="16">
        <v>5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15.2</v>
      </c>
      <c r="AG701" s="16">
        <v>18.7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 t="s">
        <v>29</v>
      </c>
    </row>
    <row r="702" spans="1:40" s="16" customFormat="1" ht="11.4">
      <c r="A702" s="16" t="s">
        <v>101</v>
      </c>
      <c r="B702" s="16">
        <v>109</v>
      </c>
      <c r="C702" s="16">
        <v>4</v>
      </c>
      <c r="D702" s="16">
        <v>97</v>
      </c>
      <c r="E702" s="16">
        <v>2</v>
      </c>
      <c r="F702" s="16">
        <v>6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2</v>
      </c>
      <c r="S702" s="16">
        <v>28</v>
      </c>
      <c r="T702" s="16">
        <v>71</v>
      </c>
      <c r="U702" s="16">
        <v>8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16.399999999999999</v>
      </c>
      <c r="AG702" s="16">
        <v>19.3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 t="s">
        <v>29</v>
      </c>
    </row>
    <row r="703" spans="1:40" s="16" customFormat="1" ht="11.4">
      <c r="A703" s="16" t="s">
        <v>102</v>
      </c>
      <c r="B703" s="16">
        <v>110</v>
      </c>
      <c r="C703" s="16">
        <v>3</v>
      </c>
      <c r="D703" s="16">
        <v>99</v>
      </c>
      <c r="E703" s="16">
        <v>0</v>
      </c>
      <c r="F703" s="16">
        <v>7</v>
      </c>
      <c r="G703" s="16">
        <v>0</v>
      </c>
      <c r="H703" s="16">
        <v>1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7</v>
      </c>
      <c r="S703" s="16">
        <v>40</v>
      </c>
      <c r="T703" s="16">
        <v>55</v>
      </c>
      <c r="U703" s="16">
        <v>6</v>
      </c>
      <c r="V703" s="16">
        <v>1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15.7</v>
      </c>
      <c r="AG703" s="16">
        <v>18.399999999999999</v>
      </c>
      <c r="AH703" s="16">
        <v>1</v>
      </c>
      <c r="AI703" s="16">
        <v>0.90900000000000003</v>
      </c>
      <c r="AJ703" s="16">
        <v>1</v>
      </c>
      <c r="AK703" s="16">
        <v>0.90900000000000003</v>
      </c>
      <c r="AL703" s="16">
        <v>1</v>
      </c>
      <c r="AM703" s="16">
        <v>0.90900000000000003</v>
      </c>
      <c r="AN703" s="16" t="s">
        <v>29</v>
      </c>
    </row>
    <row r="704" spans="1:40" s="16" customFormat="1" ht="11.4">
      <c r="A704" s="16" t="s">
        <v>103</v>
      </c>
      <c r="B704" s="16">
        <v>93</v>
      </c>
      <c r="C704" s="16">
        <v>2</v>
      </c>
      <c r="D704" s="16">
        <v>89</v>
      </c>
      <c r="E704" s="16">
        <v>1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1</v>
      </c>
      <c r="S704" s="16">
        <v>34</v>
      </c>
      <c r="T704" s="16">
        <v>48</v>
      </c>
      <c r="U704" s="16">
        <v>10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15.9</v>
      </c>
      <c r="AG704" s="16">
        <v>19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 t="s">
        <v>29</v>
      </c>
    </row>
    <row r="705" spans="1:40" s="16" customFormat="1" ht="11.4">
      <c r="A705" s="16" t="s">
        <v>104</v>
      </c>
      <c r="B705" s="16">
        <v>118</v>
      </c>
      <c r="C705" s="16">
        <v>6</v>
      </c>
      <c r="D705" s="16">
        <v>106</v>
      </c>
      <c r="E705" s="16">
        <v>1</v>
      </c>
      <c r="F705" s="16">
        <v>5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4</v>
      </c>
      <c r="S705" s="16">
        <v>63</v>
      </c>
      <c r="T705" s="16">
        <v>47</v>
      </c>
      <c r="U705" s="16">
        <v>2</v>
      </c>
      <c r="V705" s="16">
        <v>2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15</v>
      </c>
      <c r="AG705" s="16">
        <v>17.899999999999999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 t="s">
        <v>29</v>
      </c>
    </row>
    <row r="706" spans="1:40" s="16" customFormat="1" ht="11.4">
      <c r="A706" s="16" t="s">
        <v>105</v>
      </c>
      <c r="B706" s="16">
        <v>95</v>
      </c>
      <c r="C706" s="16">
        <v>5</v>
      </c>
      <c r="D706" s="16">
        <v>79</v>
      </c>
      <c r="E706" s="16">
        <v>2</v>
      </c>
      <c r="F706" s="16">
        <v>7</v>
      </c>
      <c r="G706" s="16">
        <v>1</v>
      </c>
      <c r="H706" s="16">
        <v>0</v>
      </c>
      <c r="I706" s="16">
        <v>0</v>
      </c>
      <c r="J706" s="16">
        <v>0</v>
      </c>
      <c r="K706" s="16">
        <v>0</v>
      </c>
      <c r="L706" s="16">
        <v>1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</v>
      </c>
      <c r="S706" s="16">
        <v>20</v>
      </c>
      <c r="T706" s="16">
        <v>63</v>
      </c>
      <c r="U706" s="16">
        <v>11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16.899999999999999</v>
      </c>
      <c r="AG706" s="16">
        <v>19.8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 t="s">
        <v>29</v>
      </c>
    </row>
    <row r="707" spans="1:40" s="16" customFormat="1" ht="11.4">
      <c r="A707" s="16" t="s">
        <v>106</v>
      </c>
      <c r="B707" s="16">
        <v>103</v>
      </c>
      <c r="C707" s="16">
        <v>4</v>
      </c>
      <c r="D707" s="16">
        <v>95</v>
      </c>
      <c r="E707" s="16">
        <v>0</v>
      </c>
      <c r="F707" s="16">
        <v>4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4</v>
      </c>
      <c r="S707" s="16">
        <v>27</v>
      </c>
      <c r="T707" s="16">
        <v>62</v>
      </c>
      <c r="U707" s="16">
        <v>8</v>
      </c>
      <c r="V707" s="16">
        <v>1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16.5</v>
      </c>
      <c r="AG707" s="16">
        <v>19.100000000000001</v>
      </c>
      <c r="AH707" s="16">
        <v>1</v>
      </c>
      <c r="AI707" s="16">
        <v>0.97099999999999997</v>
      </c>
      <c r="AJ707" s="16">
        <v>1</v>
      </c>
      <c r="AK707" s="16">
        <v>0.97099999999999997</v>
      </c>
      <c r="AL707" s="16">
        <v>1</v>
      </c>
      <c r="AM707" s="16">
        <v>0.97099999999999997</v>
      </c>
      <c r="AN707" s="16" t="s">
        <v>29</v>
      </c>
    </row>
    <row r="708" spans="1:40" s="16" customFormat="1" ht="11.4">
      <c r="A708" s="16" t="s">
        <v>107</v>
      </c>
      <c r="B708" s="16">
        <v>99</v>
      </c>
      <c r="C708" s="16">
        <v>9</v>
      </c>
      <c r="D708" s="16">
        <v>85</v>
      </c>
      <c r="E708" s="16">
        <v>0</v>
      </c>
      <c r="F708" s="16">
        <v>5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2</v>
      </c>
      <c r="S708" s="16">
        <v>33</v>
      </c>
      <c r="T708" s="16">
        <v>56</v>
      </c>
      <c r="U708" s="16">
        <v>6</v>
      </c>
      <c r="V708" s="16">
        <v>2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16</v>
      </c>
      <c r="AG708" s="16">
        <v>19.100000000000001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 t="s">
        <v>29</v>
      </c>
    </row>
    <row r="709" spans="1:40" s="16" customFormat="1" ht="11.4">
      <c r="A709" s="16" t="s">
        <v>108</v>
      </c>
      <c r="B709" s="16">
        <v>57</v>
      </c>
      <c r="C709" s="16">
        <v>5</v>
      </c>
      <c r="D709" s="16">
        <v>50</v>
      </c>
      <c r="E709" s="16">
        <v>0</v>
      </c>
      <c r="F709" s="16">
        <v>1</v>
      </c>
      <c r="G709" s="16">
        <v>0</v>
      </c>
      <c r="H709" s="16">
        <v>0</v>
      </c>
      <c r="I709" s="16">
        <v>1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2</v>
      </c>
      <c r="S709" s="16">
        <v>15</v>
      </c>
      <c r="T709" s="16">
        <v>26</v>
      </c>
      <c r="U709" s="16">
        <v>12</v>
      </c>
      <c r="V709" s="16">
        <v>1</v>
      </c>
      <c r="W709" s="16">
        <v>0</v>
      </c>
      <c r="X709" s="16">
        <v>1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17.3</v>
      </c>
      <c r="AG709" s="16">
        <v>21.2</v>
      </c>
      <c r="AH709" s="16">
        <v>1</v>
      </c>
      <c r="AI709" s="16">
        <v>1.754</v>
      </c>
      <c r="AJ709" s="16">
        <v>1</v>
      </c>
      <c r="AK709" s="16">
        <v>1.754</v>
      </c>
      <c r="AL709" s="16">
        <v>1</v>
      </c>
      <c r="AM709" s="16">
        <v>1.754</v>
      </c>
      <c r="AN709" s="16" t="s">
        <v>29</v>
      </c>
    </row>
    <row r="710" spans="1:40" s="16" customFormat="1" ht="11.4">
      <c r="A710" s="16" t="s">
        <v>109</v>
      </c>
      <c r="B710" s="16">
        <v>104</v>
      </c>
      <c r="C710" s="16">
        <v>5</v>
      </c>
      <c r="D710" s="16">
        <v>97</v>
      </c>
      <c r="E710" s="16">
        <v>0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15</v>
      </c>
      <c r="T710" s="16">
        <v>65</v>
      </c>
      <c r="U710" s="16">
        <v>24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17.8</v>
      </c>
      <c r="AG710" s="16">
        <v>21.1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 t="s">
        <v>29</v>
      </c>
    </row>
    <row r="711" spans="1:40" s="16" customFormat="1" ht="11.4">
      <c r="A711" s="16" t="s">
        <v>110</v>
      </c>
      <c r="B711" s="16">
        <v>113</v>
      </c>
      <c r="C711" s="16">
        <v>7</v>
      </c>
      <c r="D711" s="16">
        <v>97</v>
      </c>
      <c r="E711" s="16">
        <v>2</v>
      </c>
      <c r="F711" s="16">
        <v>6</v>
      </c>
      <c r="G711" s="16">
        <v>0</v>
      </c>
      <c r="H711" s="16">
        <v>0</v>
      </c>
      <c r="I711" s="16">
        <v>0</v>
      </c>
      <c r="J711" s="16">
        <v>0</v>
      </c>
      <c r="K711" s="16">
        <v>1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1</v>
      </c>
      <c r="S711" s="16">
        <v>26</v>
      </c>
      <c r="T711" s="16">
        <v>71</v>
      </c>
      <c r="U711" s="16">
        <v>13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1</v>
      </c>
      <c r="AB711" s="16">
        <v>0</v>
      </c>
      <c r="AC711" s="16">
        <v>0</v>
      </c>
      <c r="AD711" s="16">
        <v>0</v>
      </c>
      <c r="AE711" s="16">
        <v>0</v>
      </c>
      <c r="AF711" s="16">
        <v>17.2</v>
      </c>
      <c r="AG711" s="16">
        <v>19.8</v>
      </c>
      <c r="AH711" s="16">
        <v>1</v>
      </c>
      <c r="AI711" s="16">
        <v>0.88500000000000001</v>
      </c>
      <c r="AJ711" s="16">
        <v>1</v>
      </c>
      <c r="AK711" s="16">
        <v>0.88500000000000001</v>
      </c>
      <c r="AL711" s="16">
        <v>1</v>
      </c>
      <c r="AM711" s="16">
        <v>0.88500000000000001</v>
      </c>
      <c r="AN711" s="16" t="s">
        <v>29</v>
      </c>
    </row>
    <row r="712" spans="1:40" s="16" customFormat="1" ht="11.4">
      <c r="A712" s="16" t="s">
        <v>111</v>
      </c>
      <c r="B712" s="16">
        <v>126</v>
      </c>
      <c r="C712" s="16">
        <v>7</v>
      </c>
      <c r="D712" s="16">
        <v>112</v>
      </c>
      <c r="E712" s="16">
        <v>0</v>
      </c>
      <c r="F712" s="16">
        <v>7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5</v>
      </c>
      <c r="S712" s="16">
        <v>20</v>
      </c>
      <c r="T712" s="16">
        <v>86</v>
      </c>
      <c r="U712" s="16">
        <v>13</v>
      </c>
      <c r="V712" s="16">
        <v>2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16.899999999999999</v>
      </c>
      <c r="AG712" s="16">
        <v>19.399999999999999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1.4">
      <c r="A713" s="16" t="s">
        <v>112</v>
      </c>
      <c r="B713" s="16">
        <v>115</v>
      </c>
      <c r="C713" s="16">
        <v>3</v>
      </c>
      <c r="D713" s="16">
        <v>103</v>
      </c>
      <c r="E713" s="16">
        <v>1</v>
      </c>
      <c r="F713" s="16">
        <v>7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1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5</v>
      </c>
      <c r="S713" s="16">
        <v>28</v>
      </c>
      <c r="T713" s="16">
        <v>62</v>
      </c>
      <c r="U713" s="16">
        <v>19</v>
      </c>
      <c r="V713" s="16">
        <v>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16.7</v>
      </c>
      <c r="AG713" s="16">
        <v>20.2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 t="s">
        <v>29</v>
      </c>
    </row>
    <row r="714" spans="1:40" s="16" customFormat="1" ht="11.4">
      <c r="A714" s="16" t="s">
        <v>113</v>
      </c>
      <c r="B714" s="16">
        <v>94</v>
      </c>
      <c r="C714" s="16">
        <v>6</v>
      </c>
      <c r="D714" s="16">
        <v>81</v>
      </c>
      <c r="E714" s="16">
        <v>0</v>
      </c>
      <c r="F714" s="16">
        <v>7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5</v>
      </c>
      <c r="S714" s="16">
        <v>10</v>
      </c>
      <c r="T714" s="16">
        <v>66</v>
      </c>
      <c r="U714" s="16">
        <v>11</v>
      </c>
      <c r="V714" s="16">
        <v>2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17.100000000000001</v>
      </c>
      <c r="AG714" s="16">
        <v>20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 t="s">
        <v>29</v>
      </c>
    </row>
    <row r="715" spans="1:40" s="16" customFormat="1" ht="11.4">
      <c r="A715" s="16" t="s">
        <v>114</v>
      </c>
      <c r="B715" s="16">
        <v>108</v>
      </c>
      <c r="C715" s="16">
        <v>9</v>
      </c>
      <c r="D715" s="16">
        <v>93</v>
      </c>
      <c r="E715" s="16">
        <v>1</v>
      </c>
      <c r="F715" s="16">
        <v>3</v>
      </c>
      <c r="G715" s="16">
        <v>0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1</v>
      </c>
      <c r="O715" s="16" t="s">
        <v>29</v>
      </c>
      <c r="P715" s="16" t="s">
        <v>114</v>
      </c>
      <c r="Q715" s="16">
        <v>0</v>
      </c>
      <c r="R715" s="16">
        <v>6</v>
      </c>
      <c r="S715" s="16">
        <v>39</v>
      </c>
      <c r="T715" s="16">
        <v>51</v>
      </c>
      <c r="U715" s="16">
        <v>12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15.7</v>
      </c>
      <c r="AG715" s="16">
        <v>19.3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 t="s">
        <v>29</v>
      </c>
    </row>
    <row r="716" spans="1:40" s="16" customFormat="1" ht="11.4">
      <c r="A716" s="16" t="s">
        <v>115</v>
      </c>
      <c r="B716" s="16">
        <v>125</v>
      </c>
      <c r="C716" s="16">
        <v>6</v>
      </c>
      <c r="D716" s="16">
        <v>110</v>
      </c>
      <c r="E716" s="16">
        <v>1</v>
      </c>
      <c r="F716" s="16">
        <v>7</v>
      </c>
      <c r="G716" s="16">
        <v>1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4</v>
      </c>
      <c r="S716" s="16">
        <v>35</v>
      </c>
      <c r="T716" s="16">
        <v>68</v>
      </c>
      <c r="U716" s="16">
        <v>14</v>
      </c>
      <c r="V716" s="16">
        <v>2</v>
      </c>
      <c r="W716" s="16">
        <v>0</v>
      </c>
      <c r="X716" s="16">
        <v>1</v>
      </c>
      <c r="Y716" s="16">
        <v>0</v>
      </c>
      <c r="Z716" s="16">
        <v>0</v>
      </c>
      <c r="AA716" s="16">
        <v>0</v>
      </c>
      <c r="AB716" s="16">
        <v>0</v>
      </c>
      <c r="AC716" s="16">
        <v>1</v>
      </c>
      <c r="AD716" s="16">
        <v>0</v>
      </c>
      <c r="AE716" s="16">
        <v>0</v>
      </c>
      <c r="AF716" s="16">
        <v>17.2</v>
      </c>
      <c r="AG716" s="16">
        <v>20</v>
      </c>
      <c r="AH716" s="16">
        <v>2</v>
      </c>
      <c r="AI716" s="16">
        <v>1.6</v>
      </c>
      <c r="AJ716" s="16">
        <v>2</v>
      </c>
      <c r="AK716" s="16">
        <v>1.6</v>
      </c>
      <c r="AL716" s="16">
        <v>2</v>
      </c>
      <c r="AM716" s="16">
        <v>1.6</v>
      </c>
      <c r="AN716" s="16" t="s">
        <v>29</v>
      </c>
    </row>
    <row r="717" spans="1:40" s="16" customFormat="1" ht="11.4">
      <c r="A717" s="16" t="s">
        <v>116</v>
      </c>
      <c r="B717" s="16">
        <v>109</v>
      </c>
      <c r="C717" s="16">
        <v>9</v>
      </c>
      <c r="D717" s="16">
        <v>91</v>
      </c>
      <c r="E717" s="16">
        <v>1</v>
      </c>
      <c r="F717" s="16">
        <v>7</v>
      </c>
      <c r="G717" s="16">
        <v>0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6</v>
      </c>
      <c r="S717" s="16">
        <v>18</v>
      </c>
      <c r="T717" s="16">
        <v>63</v>
      </c>
      <c r="U717" s="16">
        <v>20</v>
      </c>
      <c r="V717" s="16">
        <v>1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16.899999999999999</v>
      </c>
      <c r="AG717" s="16">
        <v>20.399999999999999</v>
      </c>
      <c r="AH717" s="16">
        <v>1</v>
      </c>
      <c r="AI717" s="16">
        <v>0.91700000000000004</v>
      </c>
      <c r="AJ717" s="16">
        <v>1</v>
      </c>
      <c r="AK717" s="16">
        <v>0.91700000000000004</v>
      </c>
      <c r="AL717" s="16">
        <v>1</v>
      </c>
      <c r="AM717" s="16">
        <v>0.91700000000000004</v>
      </c>
      <c r="AN717" s="16" t="s">
        <v>29</v>
      </c>
    </row>
    <row r="718" spans="1:40" s="16" customFormat="1" ht="11.4">
      <c r="A718" s="16" t="s">
        <v>117</v>
      </c>
      <c r="B718" s="16">
        <v>110</v>
      </c>
      <c r="C718" s="16">
        <v>5</v>
      </c>
      <c r="D718" s="16">
        <v>102</v>
      </c>
      <c r="E718" s="16">
        <v>2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8</v>
      </c>
      <c r="S718" s="16">
        <v>29</v>
      </c>
      <c r="T718" s="16">
        <v>63</v>
      </c>
      <c r="U718" s="16">
        <v>8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</v>
      </c>
      <c r="AG718" s="16">
        <v>19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 t="s">
        <v>29</v>
      </c>
    </row>
    <row r="719" spans="1:40" s="16" customFormat="1" ht="11.4">
      <c r="A719" s="16" t="s">
        <v>118</v>
      </c>
      <c r="B719" s="16">
        <v>113</v>
      </c>
      <c r="C719" s="16">
        <v>5</v>
      </c>
      <c r="D719" s="16">
        <v>103</v>
      </c>
      <c r="E719" s="16">
        <v>4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4</v>
      </c>
      <c r="S719" s="16">
        <v>28</v>
      </c>
      <c r="T719" s="16">
        <v>78</v>
      </c>
      <c r="U719" s="16">
        <v>2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16.100000000000001</v>
      </c>
      <c r="AG719" s="16">
        <v>18.399999999999999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 t="s">
        <v>29</v>
      </c>
    </row>
    <row r="720" spans="1:40" s="16" customFormat="1" ht="11.4">
      <c r="A720" s="16" t="s">
        <v>119</v>
      </c>
      <c r="B720" s="16">
        <v>96</v>
      </c>
      <c r="C720" s="16">
        <v>5</v>
      </c>
      <c r="D720" s="16">
        <v>87</v>
      </c>
      <c r="E720" s="16">
        <v>0</v>
      </c>
      <c r="F720" s="16">
        <v>4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16</v>
      </c>
      <c r="S720" s="16">
        <v>28</v>
      </c>
      <c r="T720" s="16">
        <v>35</v>
      </c>
      <c r="U720" s="16">
        <v>12</v>
      </c>
      <c r="V720" s="16">
        <v>2</v>
      </c>
      <c r="W720" s="16">
        <v>2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15.8</v>
      </c>
      <c r="AG720" s="16">
        <v>20.5</v>
      </c>
      <c r="AH720" s="16">
        <v>3</v>
      </c>
      <c r="AI720" s="16">
        <v>3.125</v>
      </c>
      <c r="AJ720" s="16">
        <v>3</v>
      </c>
      <c r="AK720" s="16">
        <v>3.125</v>
      </c>
      <c r="AL720" s="16">
        <v>3</v>
      </c>
      <c r="AM720" s="16">
        <v>3.125</v>
      </c>
      <c r="AN720" s="16" t="s">
        <v>29</v>
      </c>
    </row>
    <row r="721" spans="1:40" s="16" customFormat="1" ht="11.4">
      <c r="A721" s="16" t="s">
        <v>120</v>
      </c>
      <c r="B721" s="16">
        <v>116</v>
      </c>
      <c r="C721" s="16">
        <v>5</v>
      </c>
      <c r="D721" s="16">
        <v>97</v>
      </c>
      <c r="E721" s="16">
        <v>1</v>
      </c>
      <c r="F721" s="16">
        <v>11</v>
      </c>
      <c r="G721" s="16">
        <v>0</v>
      </c>
      <c r="H721" s="16">
        <v>2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4</v>
      </c>
      <c r="S721" s="16">
        <v>35</v>
      </c>
      <c r="T721" s="16">
        <v>65</v>
      </c>
      <c r="U721" s="16">
        <v>9</v>
      </c>
      <c r="V721" s="16">
        <v>3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16.5</v>
      </c>
      <c r="AG721" s="16">
        <v>19.3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 t="s">
        <v>29</v>
      </c>
    </row>
    <row r="722" spans="1:40" s="16" customFormat="1" ht="11.4">
      <c r="A722" s="16" t="s">
        <v>121</v>
      </c>
      <c r="B722" s="16">
        <v>96</v>
      </c>
      <c r="C722" s="16">
        <v>7</v>
      </c>
      <c r="D722" s="16">
        <v>85</v>
      </c>
      <c r="E722" s="16">
        <v>1</v>
      </c>
      <c r="F722" s="16">
        <v>3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8</v>
      </c>
      <c r="S722" s="16">
        <v>34</v>
      </c>
      <c r="T722" s="16">
        <v>44</v>
      </c>
      <c r="U722" s="16">
        <v>9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15.5</v>
      </c>
      <c r="AG722" s="16">
        <v>19.3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 t="s">
        <v>29</v>
      </c>
    </row>
    <row r="723" spans="1:40" s="16" customFormat="1" ht="11.4">
      <c r="A723" s="16" t="s">
        <v>122</v>
      </c>
      <c r="B723" s="16">
        <v>93</v>
      </c>
      <c r="C723" s="16">
        <v>1</v>
      </c>
      <c r="D723" s="16">
        <v>87</v>
      </c>
      <c r="E723" s="16">
        <v>0</v>
      </c>
      <c r="F723" s="16">
        <v>5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11</v>
      </c>
      <c r="S723" s="16">
        <v>34</v>
      </c>
      <c r="T723" s="16">
        <v>42</v>
      </c>
      <c r="U723" s="16">
        <v>4</v>
      </c>
      <c r="V723" s="16">
        <v>0</v>
      </c>
      <c r="W723" s="16">
        <v>0</v>
      </c>
      <c r="X723" s="16">
        <v>0</v>
      </c>
      <c r="Y723" s="16">
        <v>2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15.1</v>
      </c>
      <c r="AG723" s="16">
        <v>18.2</v>
      </c>
      <c r="AH723" s="16">
        <v>2</v>
      </c>
      <c r="AI723" s="16">
        <v>2.1509999999999998</v>
      </c>
      <c r="AJ723" s="16">
        <v>2</v>
      </c>
      <c r="AK723" s="16">
        <v>2.1509999999999998</v>
      </c>
      <c r="AL723" s="16">
        <v>2</v>
      </c>
      <c r="AM723" s="16">
        <v>2.1509999999999998</v>
      </c>
      <c r="AN723" s="16" t="s">
        <v>29</v>
      </c>
    </row>
    <row r="724" spans="1:40" s="16" customFormat="1" ht="11.4">
      <c r="A724" s="16" t="s">
        <v>123</v>
      </c>
      <c r="B724" s="16">
        <v>116</v>
      </c>
      <c r="C724" s="16">
        <v>10</v>
      </c>
      <c r="D724" s="16">
        <v>98</v>
      </c>
      <c r="E724" s="16">
        <v>1</v>
      </c>
      <c r="F724" s="16">
        <v>7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10</v>
      </c>
      <c r="S724" s="16">
        <v>26</v>
      </c>
      <c r="T724" s="16">
        <v>64</v>
      </c>
      <c r="U724" s="16">
        <v>15</v>
      </c>
      <c r="V724" s="16">
        <v>1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16.399999999999999</v>
      </c>
      <c r="AG724" s="16">
        <v>19.899999999999999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 t="s">
        <v>29</v>
      </c>
    </row>
    <row r="725" spans="1:40" s="16" customFormat="1" ht="11.4">
      <c r="A725" s="16" t="s">
        <v>124</v>
      </c>
      <c r="B725" s="16">
        <v>85</v>
      </c>
      <c r="C725" s="16">
        <v>10</v>
      </c>
      <c r="D725" s="16">
        <v>71</v>
      </c>
      <c r="E725" s="16">
        <v>2</v>
      </c>
      <c r="F725" s="16">
        <v>2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2</v>
      </c>
      <c r="S725" s="16">
        <v>33</v>
      </c>
      <c r="T725" s="16">
        <v>43</v>
      </c>
      <c r="U725" s="16">
        <v>6</v>
      </c>
      <c r="V725" s="16">
        <v>1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15.7</v>
      </c>
      <c r="AG725" s="16">
        <v>18.100000000000001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 t="s">
        <v>29</v>
      </c>
    </row>
    <row r="726" spans="1:40" s="16" customFormat="1" ht="11.4">
      <c r="A726" s="16" t="s">
        <v>125</v>
      </c>
      <c r="B726" s="16">
        <v>116</v>
      </c>
      <c r="C726" s="16">
        <v>12</v>
      </c>
      <c r="D726" s="16">
        <v>96</v>
      </c>
      <c r="E726" s="16">
        <v>3</v>
      </c>
      <c r="F726" s="16">
        <v>4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1</v>
      </c>
      <c r="O726" s="16" t="s">
        <v>29</v>
      </c>
      <c r="P726" s="16" t="s">
        <v>125</v>
      </c>
      <c r="Q726" s="16">
        <v>0</v>
      </c>
      <c r="R726" s="16">
        <v>1</v>
      </c>
      <c r="S726" s="16">
        <v>35</v>
      </c>
      <c r="T726" s="16">
        <v>62</v>
      </c>
      <c r="U726" s="16">
        <v>15</v>
      </c>
      <c r="V726" s="16">
        <v>3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16.8</v>
      </c>
      <c r="AG726" s="16">
        <v>20.100000000000001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 t="s">
        <v>29</v>
      </c>
    </row>
    <row r="727" spans="1:40" s="16" customFormat="1" ht="11.4">
      <c r="A727" s="16" t="s">
        <v>126</v>
      </c>
      <c r="B727" s="16">
        <v>95</v>
      </c>
      <c r="C727" s="16">
        <v>8</v>
      </c>
      <c r="D727" s="16">
        <v>83</v>
      </c>
      <c r="E727" s="16">
        <v>2</v>
      </c>
      <c r="F727" s="16">
        <v>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4</v>
      </c>
      <c r="S727" s="16">
        <v>32</v>
      </c>
      <c r="T727" s="16">
        <v>51</v>
      </c>
      <c r="U727" s="16">
        <v>6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1</v>
      </c>
      <c r="AF727" s="16">
        <v>16.3</v>
      </c>
      <c r="AG727" s="16">
        <v>18.8</v>
      </c>
      <c r="AH727" s="16">
        <v>1</v>
      </c>
      <c r="AI727" s="16">
        <v>1.0529999999999999</v>
      </c>
      <c r="AJ727" s="16">
        <v>1</v>
      </c>
      <c r="AK727" s="16">
        <v>1.0529999999999999</v>
      </c>
      <c r="AL727" s="16">
        <v>1</v>
      </c>
      <c r="AM727" s="16">
        <v>1.0529999999999999</v>
      </c>
      <c r="AN727" s="16" t="s">
        <v>29</v>
      </c>
    </row>
    <row r="728" spans="1:40" s="16" customFormat="1" ht="11.4">
      <c r="A728" s="16" t="s">
        <v>127</v>
      </c>
      <c r="B728" s="16">
        <v>129</v>
      </c>
      <c r="C728" s="16">
        <v>11</v>
      </c>
      <c r="D728" s="16">
        <v>113</v>
      </c>
      <c r="E728" s="16">
        <v>1</v>
      </c>
      <c r="F728" s="16">
        <v>2</v>
      </c>
      <c r="G728" s="16">
        <v>1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1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6</v>
      </c>
      <c r="S728" s="16">
        <v>39</v>
      </c>
      <c r="T728" s="16">
        <v>60</v>
      </c>
      <c r="U728" s="16">
        <v>16</v>
      </c>
      <c r="V728" s="16">
        <v>7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16.899999999999999</v>
      </c>
      <c r="AG728" s="16">
        <v>21.3</v>
      </c>
      <c r="AH728" s="16">
        <v>1</v>
      </c>
      <c r="AI728" s="16">
        <v>0.77500000000000002</v>
      </c>
      <c r="AJ728" s="16">
        <v>1</v>
      </c>
      <c r="AK728" s="16">
        <v>0.77500000000000002</v>
      </c>
      <c r="AL728" s="16">
        <v>1</v>
      </c>
      <c r="AM728" s="16">
        <v>0.77500000000000002</v>
      </c>
      <c r="AN728" s="16" t="s">
        <v>29</v>
      </c>
    </row>
    <row r="729" spans="1:40" s="16" customFormat="1" ht="11.4">
      <c r="A729" s="16" t="s">
        <v>128</v>
      </c>
      <c r="B729" s="16">
        <v>101</v>
      </c>
      <c r="C729" s="16">
        <v>9</v>
      </c>
      <c r="D729" s="16">
        <v>88</v>
      </c>
      <c r="E729" s="16">
        <v>0</v>
      </c>
      <c r="F729" s="16">
        <v>3</v>
      </c>
      <c r="G729" s="16">
        <v>0</v>
      </c>
      <c r="H729" s="16">
        <v>0</v>
      </c>
      <c r="I729" s="16">
        <v>1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7</v>
      </c>
      <c r="S729" s="16">
        <v>30</v>
      </c>
      <c r="T729" s="16">
        <v>46</v>
      </c>
      <c r="U729" s="16">
        <v>14</v>
      </c>
      <c r="V729" s="16">
        <v>4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16.2</v>
      </c>
      <c r="AG729" s="16">
        <v>20.9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 t="s">
        <v>29</v>
      </c>
    </row>
    <row r="730" spans="1:40" s="16" customFormat="1" ht="11.4">
      <c r="A730" s="16" t="s">
        <v>129</v>
      </c>
      <c r="B730" s="16">
        <v>116</v>
      </c>
      <c r="C730" s="16">
        <v>8</v>
      </c>
      <c r="D730" s="16">
        <v>98</v>
      </c>
      <c r="E730" s="16">
        <v>2</v>
      </c>
      <c r="F730" s="16">
        <v>6</v>
      </c>
      <c r="G730" s="16">
        <v>0</v>
      </c>
      <c r="H730" s="16">
        <v>2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4</v>
      </c>
      <c r="S730" s="16">
        <v>25</v>
      </c>
      <c r="T730" s="16">
        <v>65</v>
      </c>
      <c r="U730" s="16">
        <v>17</v>
      </c>
      <c r="V730" s="16">
        <v>5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17</v>
      </c>
      <c r="AG730" s="16">
        <v>20.8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 t="s">
        <v>29</v>
      </c>
    </row>
    <row r="731" spans="1:40" s="16" customFormat="1" ht="11.4">
      <c r="A731" s="16" t="s">
        <v>130</v>
      </c>
      <c r="B731" s="16">
        <v>99</v>
      </c>
      <c r="C731" s="16">
        <v>9</v>
      </c>
      <c r="D731" s="16">
        <v>83</v>
      </c>
      <c r="E731" s="16">
        <v>2</v>
      </c>
      <c r="F731" s="16">
        <v>2</v>
      </c>
      <c r="G731" s="16">
        <v>0</v>
      </c>
      <c r="H731" s="16">
        <v>3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29</v>
      </c>
      <c r="T731" s="16">
        <v>54</v>
      </c>
      <c r="U731" s="16">
        <v>13</v>
      </c>
      <c r="V731" s="16">
        <v>3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17</v>
      </c>
      <c r="AG731" s="16">
        <v>20.2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 t="s">
        <v>29</v>
      </c>
    </row>
    <row r="732" spans="1:40" s="16" customFormat="1" ht="11.4">
      <c r="A732" s="16" t="s">
        <v>131</v>
      </c>
      <c r="B732" s="16">
        <v>83</v>
      </c>
      <c r="C732" s="16">
        <v>6</v>
      </c>
      <c r="D732" s="16">
        <v>73</v>
      </c>
      <c r="E732" s="16">
        <v>1</v>
      </c>
      <c r="F732" s="16">
        <v>3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5</v>
      </c>
      <c r="S732" s="16">
        <v>11</v>
      </c>
      <c r="T732" s="16">
        <v>47</v>
      </c>
      <c r="U732" s="16">
        <v>18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17.399999999999999</v>
      </c>
      <c r="AG732" s="16">
        <v>20.9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 t="s">
        <v>29</v>
      </c>
    </row>
    <row r="733" spans="1:40" s="16" customFormat="1" ht="11.4">
      <c r="A733" s="16" t="s">
        <v>132</v>
      </c>
      <c r="B733" s="16">
        <v>111</v>
      </c>
      <c r="C733" s="16">
        <v>13</v>
      </c>
      <c r="D733" s="16">
        <v>90</v>
      </c>
      <c r="E733" s="16">
        <v>3</v>
      </c>
      <c r="F733" s="16">
        <v>3</v>
      </c>
      <c r="G733" s="16">
        <v>2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3</v>
      </c>
      <c r="S733" s="16">
        <v>18</v>
      </c>
      <c r="T733" s="16">
        <v>69</v>
      </c>
      <c r="U733" s="16">
        <v>18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17.7</v>
      </c>
      <c r="AG733" s="16">
        <v>20.7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 t="s">
        <v>29</v>
      </c>
    </row>
    <row r="734" spans="1:40" s="16" customFormat="1" ht="11.4">
      <c r="A734" s="16" t="s">
        <v>133</v>
      </c>
      <c r="B734" s="16">
        <v>106</v>
      </c>
      <c r="C734" s="16">
        <v>14</v>
      </c>
      <c r="D734" s="16">
        <v>90</v>
      </c>
      <c r="E734" s="16">
        <v>0</v>
      </c>
      <c r="F734" s="16">
        <v>2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1</v>
      </c>
      <c r="S734" s="16">
        <v>25</v>
      </c>
      <c r="T734" s="16">
        <v>57</v>
      </c>
      <c r="U734" s="16">
        <v>18</v>
      </c>
      <c r="V734" s="16">
        <v>3</v>
      </c>
      <c r="W734" s="16">
        <v>2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17.399999999999999</v>
      </c>
      <c r="AG734" s="16">
        <v>21.1</v>
      </c>
      <c r="AH734" s="16">
        <v>2</v>
      </c>
      <c r="AI734" s="16">
        <v>1.887</v>
      </c>
      <c r="AJ734" s="16">
        <v>2</v>
      </c>
      <c r="AK734" s="16">
        <v>1.887</v>
      </c>
      <c r="AL734" s="16">
        <v>2</v>
      </c>
      <c r="AM734" s="16">
        <v>1.887</v>
      </c>
      <c r="AN734" s="16" t="s">
        <v>29</v>
      </c>
    </row>
    <row r="735" spans="1:40" s="16" customFormat="1" ht="11.4">
      <c r="A735" s="16" t="s">
        <v>134</v>
      </c>
      <c r="B735" s="16">
        <v>112</v>
      </c>
      <c r="C735" s="16">
        <v>16</v>
      </c>
      <c r="D735" s="16">
        <v>92</v>
      </c>
      <c r="E735" s="16">
        <v>0</v>
      </c>
      <c r="F735" s="16">
        <v>4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2</v>
      </c>
      <c r="S735" s="16">
        <v>33</v>
      </c>
      <c r="T735" s="16">
        <v>59</v>
      </c>
      <c r="U735" s="16">
        <v>14</v>
      </c>
      <c r="V735" s="16">
        <v>4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16.899999999999999</v>
      </c>
      <c r="AG735" s="16">
        <v>20.6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 t="s">
        <v>29</v>
      </c>
    </row>
    <row r="736" spans="1:40" s="16" customFormat="1" ht="11.4">
      <c r="A736" s="16" t="s">
        <v>135</v>
      </c>
      <c r="B736" s="16">
        <v>116</v>
      </c>
      <c r="C736" s="16">
        <v>7</v>
      </c>
      <c r="D736" s="16">
        <v>103</v>
      </c>
      <c r="E736" s="16">
        <v>3</v>
      </c>
      <c r="F736" s="16">
        <v>2</v>
      </c>
      <c r="G736" s="16">
        <v>0</v>
      </c>
      <c r="H736" s="16">
        <v>0</v>
      </c>
      <c r="I736" s="16">
        <v>0</v>
      </c>
      <c r="J736" s="16">
        <v>1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4</v>
      </c>
      <c r="S736" s="16">
        <v>44</v>
      </c>
      <c r="T736" s="16">
        <v>51</v>
      </c>
      <c r="U736" s="16">
        <v>14</v>
      </c>
      <c r="V736" s="16">
        <v>3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16.2</v>
      </c>
      <c r="AG736" s="16">
        <v>20.100000000000001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 t="s">
        <v>29</v>
      </c>
    </row>
    <row r="737" spans="1:40" s="16" customFormat="1" ht="11.4">
      <c r="A737" s="16" t="s">
        <v>136</v>
      </c>
      <c r="B737" s="16">
        <v>114</v>
      </c>
      <c r="C737" s="16">
        <v>13</v>
      </c>
      <c r="D737" s="16">
        <v>91</v>
      </c>
      <c r="E737" s="16">
        <v>2</v>
      </c>
      <c r="F737" s="16">
        <v>8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18</v>
      </c>
      <c r="T737" s="16">
        <v>79</v>
      </c>
      <c r="U737" s="16">
        <v>13</v>
      </c>
      <c r="V737" s="16">
        <v>2</v>
      </c>
      <c r="W737" s="16">
        <v>2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17.7</v>
      </c>
      <c r="AG737" s="16">
        <v>20</v>
      </c>
      <c r="AH737" s="16">
        <v>2</v>
      </c>
      <c r="AI737" s="16">
        <v>1.754</v>
      </c>
      <c r="AJ737" s="16">
        <v>2</v>
      </c>
      <c r="AK737" s="16">
        <v>1.754</v>
      </c>
      <c r="AL737" s="16">
        <v>2</v>
      </c>
      <c r="AM737" s="16">
        <v>1.754</v>
      </c>
      <c r="AN737" s="16" t="s">
        <v>29</v>
      </c>
    </row>
    <row r="738" spans="1:40" s="16" customFormat="1" ht="11.4">
      <c r="A738" s="16" t="s">
        <v>137</v>
      </c>
      <c r="B738" s="16">
        <v>89</v>
      </c>
      <c r="C738" s="16">
        <v>9</v>
      </c>
      <c r="D738" s="16">
        <v>76</v>
      </c>
      <c r="E738" s="16">
        <v>2</v>
      </c>
      <c r="F738" s="16">
        <v>1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13</v>
      </c>
      <c r="T738" s="16">
        <v>58</v>
      </c>
      <c r="U738" s="16">
        <v>15</v>
      </c>
      <c r="V738" s="16">
        <v>3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</v>
      </c>
      <c r="AG738" s="16">
        <v>20.5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 t="s">
        <v>29</v>
      </c>
    </row>
    <row r="739" spans="1:40" s="16" customFormat="1" ht="11.4">
      <c r="A739" s="16" t="s">
        <v>138</v>
      </c>
      <c r="B739" s="16">
        <v>103</v>
      </c>
      <c r="C739" s="16">
        <v>13</v>
      </c>
      <c r="D739" s="16">
        <v>83</v>
      </c>
      <c r="E739" s="16">
        <v>1</v>
      </c>
      <c r="F739" s="16">
        <v>6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4</v>
      </c>
      <c r="S739" s="16">
        <v>19</v>
      </c>
      <c r="T739" s="16">
        <v>62</v>
      </c>
      <c r="U739" s="16">
        <v>14</v>
      </c>
      <c r="V739" s="16">
        <v>1</v>
      </c>
      <c r="W739" s="16">
        <v>1</v>
      </c>
      <c r="X739" s="16">
        <v>0</v>
      </c>
      <c r="Y739" s="16">
        <v>2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17.8</v>
      </c>
      <c r="AG739" s="16">
        <v>20.6</v>
      </c>
      <c r="AH739" s="16">
        <v>3</v>
      </c>
      <c r="AI739" s="16">
        <v>2.9129999999999998</v>
      </c>
      <c r="AJ739" s="16">
        <v>3</v>
      </c>
      <c r="AK739" s="16">
        <v>2.9129999999999998</v>
      </c>
      <c r="AL739" s="16">
        <v>3</v>
      </c>
      <c r="AM739" s="16">
        <v>2.9129999999999998</v>
      </c>
      <c r="AN739" s="16" t="s">
        <v>29</v>
      </c>
    </row>
    <row r="740" spans="1:40" s="16" customFormat="1" ht="11.4">
      <c r="A740" s="16" t="s">
        <v>139</v>
      </c>
      <c r="B740" s="16">
        <v>100</v>
      </c>
      <c r="C740" s="16">
        <v>15</v>
      </c>
      <c r="D740" s="16">
        <v>77</v>
      </c>
      <c r="E740" s="16">
        <v>2</v>
      </c>
      <c r="F740" s="16">
        <v>5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1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3</v>
      </c>
      <c r="S740" s="16">
        <v>16</v>
      </c>
      <c r="T740" s="16">
        <v>57</v>
      </c>
      <c r="U740" s="16">
        <v>17</v>
      </c>
      <c r="V740" s="16">
        <v>6</v>
      </c>
      <c r="W740" s="16">
        <v>1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18.100000000000001</v>
      </c>
      <c r="AG740" s="16">
        <v>21.5</v>
      </c>
      <c r="AH740" s="16">
        <v>1</v>
      </c>
      <c r="AI740" s="16">
        <v>1</v>
      </c>
      <c r="AJ740" s="16">
        <v>1</v>
      </c>
      <c r="AK740" s="16">
        <v>1</v>
      </c>
      <c r="AL740" s="16">
        <v>1</v>
      </c>
      <c r="AM740" s="16">
        <v>1</v>
      </c>
      <c r="AN740" s="16" t="s">
        <v>29</v>
      </c>
    </row>
    <row r="741" spans="1:40" s="16" customFormat="1" ht="11.4">
      <c r="A741" s="16" t="s">
        <v>140</v>
      </c>
      <c r="B741" s="16">
        <v>93</v>
      </c>
      <c r="C741" s="16">
        <v>7</v>
      </c>
      <c r="D741" s="16">
        <v>76</v>
      </c>
      <c r="E741" s="16">
        <v>1</v>
      </c>
      <c r="F741" s="16">
        <v>7</v>
      </c>
      <c r="G741" s="16">
        <v>2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5</v>
      </c>
      <c r="S741" s="16">
        <v>22</v>
      </c>
      <c r="T741" s="16">
        <v>49</v>
      </c>
      <c r="U741" s="16">
        <v>11</v>
      </c>
      <c r="V741" s="16">
        <v>4</v>
      </c>
      <c r="W741" s="16">
        <v>2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17.3</v>
      </c>
      <c r="AG741" s="16">
        <v>22.5</v>
      </c>
      <c r="AH741" s="16">
        <v>2</v>
      </c>
      <c r="AI741" s="16">
        <v>2.1509999999999998</v>
      </c>
      <c r="AJ741" s="16">
        <v>2</v>
      </c>
      <c r="AK741" s="16">
        <v>2.1509999999999998</v>
      </c>
      <c r="AL741" s="16">
        <v>2</v>
      </c>
      <c r="AM741" s="16">
        <v>2.1509999999999998</v>
      </c>
      <c r="AN741" s="16" t="s">
        <v>29</v>
      </c>
    </row>
    <row r="742" spans="1:40" s="16" customFormat="1" ht="11.4">
      <c r="A742" s="16" t="s">
        <v>141</v>
      </c>
      <c r="B742" s="16">
        <v>91</v>
      </c>
      <c r="C742" s="16">
        <v>4</v>
      </c>
      <c r="D742" s="16">
        <v>82</v>
      </c>
      <c r="E742" s="16">
        <v>0</v>
      </c>
      <c r="F742" s="16">
        <v>4</v>
      </c>
      <c r="G742" s="16">
        <v>0</v>
      </c>
      <c r="H742" s="16">
        <v>0</v>
      </c>
      <c r="I742" s="16">
        <v>0</v>
      </c>
      <c r="J742" s="16">
        <v>1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12</v>
      </c>
      <c r="T742" s="16">
        <v>66</v>
      </c>
      <c r="U742" s="16">
        <v>11</v>
      </c>
      <c r="V742" s="16">
        <v>2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17.600000000000001</v>
      </c>
      <c r="AG742" s="16">
        <v>20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1.4">
      <c r="A743" s="16" t="s">
        <v>142</v>
      </c>
      <c r="B743" s="16">
        <v>84</v>
      </c>
      <c r="C743" s="16">
        <v>8</v>
      </c>
      <c r="D743" s="16">
        <v>69</v>
      </c>
      <c r="E743" s="16">
        <v>0</v>
      </c>
      <c r="F743" s="16">
        <v>6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1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6</v>
      </c>
      <c r="S743" s="16">
        <v>24</v>
      </c>
      <c r="T743" s="16">
        <v>46</v>
      </c>
      <c r="U743" s="16">
        <v>6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1</v>
      </c>
      <c r="AE743" s="16">
        <v>0</v>
      </c>
      <c r="AF743" s="16">
        <v>16.5</v>
      </c>
      <c r="AG743" s="16">
        <v>19</v>
      </c>
      <c r="AH743" s="16">
        <v>1</v>
      </c>
      <c r="AI743" s="16">
        <v>1.19</v>
      </c>
      <c r="AJ743" s="16">
        <v>1</v>
      </c>
      <c r="AK743" s="16">
        <v>1.19</v>
      </c>
      <c r="AL743" s="16">
        <v>1</v>
      </c>
      <c r="AM743" s="16">
        <v>1.19</v>
      </c>
      <c r="AN743" s="16" t="s">
        <v>29</v>
      </c>
    </row>
    <row r="744" spans="1:40" s="16" customFormat="1" ht="11.4">
      <c r="A744" s="16" t="s">
        <v>143</v>
      </c>
      <c r="B744" s="16">
        <v>78</v>
      </c>
      <c r="C744" s="16">
        <v>5</v>
      </c>
      <c r="D744" s="16">
        <v>67</v>
      </c>
      <c r="E744" s="16">
        <v>1</v>
      </c>
      <c r="F744" s="16">
        <v>5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13</v>
      </c>
      <c r="T744" s="16">
        <v>46</v>
      </c>
      <c r="U744" s="16">
        <v>16</v>
      </c>
      <c r="V744" s="16">
        <v>3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17.899999999999999</v>
      </c>
      <c r="AG744" s="16">
        <v>21.6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29</v>
      </c>
    </row>
    <row r="745" spans="1:40" s="16" customFormat="1" ht="11.4">
      <c r="A745" s="16" t="s">
        <v>144</v>
      </c>
      <c r="B745" s="16">
        <v>66</v>
      </c>
      <c r="C745" s="16">
        <v>4</v>
      </c>
      <c r="D745" s="16">
        <v>58</v>
      </c>
      <c r="E745" s="16">
        <v>2</v>
      </c>
      <c r="F745" s="16">
        <v>2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14</v>
      </c>
      <c r="T745" s="16">
        <v>41</v>
      </c>
      <c r="U745" s="16">
        <v>11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17.100000000000001</v>
      </c>
      <c r="AG745" s="16">
        <v>20.399999999999999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29</v>
      </c>
    </row>
    <row r="746" spans="1:40" s="16" customFormat="1" ht="11.4">
      <c r="A746" s="16" t="s">
        <v>145</v>
      </c>
      <c r="B746" s="16">
        <v>81</v>
      </c>
      <c r="C746" s="16">
        <v>5</v>
      </c>
      <c r="D746" s="16">
        <v>68</v>
      </c>
      <c r="E746" s="16">
        <v>1</v>
      </c>
      <c r="F746" s="16">
        <v>3</v>
      </c>
      <c r="G746" s="16">
        <v>1</v>
      </c>
      <c r="H746" s="16">
        <v>1</v>
      </c>
      <c r="I746" s="16">
        <v>0</v>
      </c>
      <c r="J746" s="16">
        <v>0</v>
      </c>
      <c r="K746" s="16">
        <v>0</v>
      </c>
      <c r="L746" s="16">
        <v>2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2</v>
      </c>
      <c r="S746" s="16">
        <v>22</v>
      </c>
      <c r="T746" s="16">
        <v>43</v>
      </c>
      <c r="U746" s="16">
        <v>12</v>
      </c>
      <c r="V746" s="16">
        <v>2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17</v>
      </c>
      <c r="AG746" s="16">
        <v>20.6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1.4">
      <c r="A747" s="16" t="s">
        <v>146</v>
      </c>
      <c r="B747" s="16">
        <v>89</v>
      </c>
      <c r="C747" s="16">
        <v>4</v>
      </c>
      <c r="D747" s="16">
        <v>76</v>
      </c>
      <c r="E747" s="16">
        <v>2</v>
      </c>
      <c r="F747" s="16">
        <v>6</v>
      </c>
      <c r="G747" s="16">
        <v>0</v>
      </c>
      <c r="H747" s="16">
        <v>0</v>
      </c>
      <c r="I747" s="16">
        <v>0</v>
      </c>
      <c r="J747" s="16">
        <v>1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12</v>
      </c>
      <c r="T747" s="16">
        <v>62</v>
      </c>
      <c r="U747" s="16">
        <v>13</v>
      </c>
      <c r="V747" s="16">
        <v>2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18</v>
      </c>
      <c r="AG747" s="16">
        <v>20.3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29</v>
      </c>
    </row>
    <row r="748" spans="1:40" s="16" customFormat="1" ht="11.4">
      <c r="A748" s="16" t="s">
        <v>147</v>
      </c>
      <c r="B748" s="16">
        <v>64</v>
      </c>
      <c r="C748" s="16">
        <v>8</v>
      </c>
      <c r="D748" s="16">
        <v>50</v>
      </c>
      <c r="E748" s="16">
        <v>1</v>
      </c>
      <c r="F748" s="16">
        <v>5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8</v>
      </c>
      <c r="T748" s="16">
        <v>41</v>
      </c>
      <c r="U748" s="16">
        <v>13</v>
      </c>
      <c r="V748" s="16">
        <v>2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18.5</v>
      </c>
      <c r="AG748" s="16">
        <v>23.2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 t="s">
        <v>29</v>
      </c>
    </row>
    <row r="749" spans="1:40" s="16" customFormat="1" ht="11.4">
      <c r="A749" s="16" t="s">
        <v>148</v>
      </c>
      <c r="B749" s="16">
        <v>53</v>
      </c>
      <c r="C749" s="16">
        <v>2</v>
      </c>
      <c r="D749" s="16">
        <v>46</v>
      </c>
      <c r="E749" s="16">
        <v>0</v>
      </c>
      <c r="F749" s="16">
        <v>4</v>
      </c>
      <c r="G749" s="16">
        <v>1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7</v>
      </c>
      <c r="T749" s="16">
        <v>32</v>
      </c>
      <c r="U749" s="16">
        <v>13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17.899999999999999</v>
      </c>
      <c r="AG749" s="16">
        <v>21.4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1.4">
      <c r="A750" s="16" t="s">
        <v>149</v>
      </c>
      <c r="B750" s="16">
        <v>61</v>
      </c>
      <c r="C750" s="16">
        <v>7</v>
      </c>
      <c r="D750" s="16">
        <v>50</v>
      </c>
      <c r="E750" s="16">
        <v>0</v>
      </c>
      <c r="F750" s="16">
        <v>4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4</v>
      </c>
      <c r="T750" s="16">
        <v>38</v>
      </c>
      <c r="U750" s="16">
        <v>16</v>
      </c>
      <c r="V750" s="16">
        <v>3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19</v>
      </c>
      <c r="AG750" s="16">
        <v>22.9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29</v>
      </c>
    </row>
    <row r="751" spans="1:40" s="16" customFormat="1" ht="11.4">
      <c r="A751" s="16" t="s">
        <v>150</v>
      </c>
      <c r="B751" s="16">
        <v>51</v>
      </c>
      <c r="C751" s="16">
        <v>5</v>
      </c>
      <c r="D751" s="16">
        <v>41</v>
      </c>
      <c r="E751" s="16">
        <v>0</v>
      </c>
      <c r="F751" s="16">
        <v>5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6</v>
      </c>
      <c r="T751" s="16">
        <v>27</v>
      </c>
      <c r="U751" s="16">
        <v>16</v>
      </c>
      <c r="V751" s="16">
        <v>2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18.5</v>
      </c>
      <c r="AG751" s="16">
        <v>21.3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4237</v>
      </c>
      <c r="C752" s="17">
        <v>219</v>
      </c>
      <c r="D752" s="17">
        <v>3748</v>
      </c>
      <c r="E752" s="17">
        <v>38</v>
      </c>
      <c r="F752" s="17">
        <v>205</v>
      </c>
      <c r="G752" s="17">
        <v>7</v>
      </c>
      <c r="H752" s="17">
        <v>11</v>
      </c>
      <c r="I752" s="17">
        <v>3</v>
      </c>
      <c r="J752" s="17">
        <v>0</v>
      </c>
      <c r="K752" s="17">
        <v>1</v>
      </c>
      <c r="L752" s="17">
        <v>2</v>
      </c>
      <c r="M752" s="17">
        <v>1</v>
      </c>
      <c r="N752" s="17">
        <v>2</v>
      </c>
      <c r="O752" s="17" t="s">
        <v>29</v>
      </c>
      <c r="P752" s="17" t="s">
        <v>151</v>
      </c>
      <c r="Q752" s="17">
        <v>0</v>
      </c>
      <c r="R752" s="17">
        <v>175</v>
      </c>
      <c r="S752" s="17">
        <v>1097</v>
      </c>
      <c r="T752" s="17">
        <v>2385</v>
      </c>
      <c r="U752" s="17">
        <v>502</v>
      </c>
      <c r="V752" s="17">
        <v>60</v>
      </c>
      <c r="W752" s="17">
        <v>6</v>
      </c>
      <c r="X752" s="17">
        <v>5</v>
      </c>
      <c r="Y752" s="17">
        <v>2</v>
      </c>
      <c r="Z752" s="17">
        <v>0</v>
      </c>
      <c r="AA752" s="17">
        <v>1</v>
      </c>
      <c r="AB752" s="17">
        <v>0</v>
      </c>
      <c r="AC752" s="17">
        <v>1</v>
      </c>
      <c r="AD752" s="17">
        <v>2</v>
      </c>
      <c r="AE752" s="17">
        <v>1</v>
      </c>
      <c r="AF752" s="17">
        <v>16.600000000000001</v>
      </c>
      <c r="AG752" s="17">
        <v>19.8</v>
      </c>
      <c r="AH752" s="17">
        <v>18</v>
      </c>
      <c r="AI752" s="17">
        <v>0.42499999999999999</v>
      </c>
      <c r="AJ752" s="17">
        <v>18</v>
      </c>
      <c r="AK752" s="17">
        <v>0.42499999999999999</v>
      </c>
      <c r="AL752" s="17">
        <v>18</v>
      </c>
      <c r="AM752" s="17">
        <v>0.42499999999999999</v>
      </c>
      <c r="AN752" s="17" t="s">
        <v>29</v>
      </c>
    </row>
    <row r="753" spans="1:40" s="17" customFormat="1" ht="12">
      <c r="A753" s="17" t="s">
        <v>152</v>
      </c>
      <c r="B753" s="17">
        <v>5512</v>
      </c>
      <c r="C753" s="17">
        <v>344</v>
      </c>
      <c r="D753" s="17">
        <v>4812</v>
      </c>
      <c r="E753" s="17">
        <v>53</v>
      </c>
      <c r="F753" s="17">
        <v>267</v>
      </c>
      <c r="G753" s="17">
        <v>12</v>
      </c>
      <c r="H753" s="17">
        <v>11</v>
      </c>
      <c r="I753" s="17">
        <v>3</v>
      </c>
      <c r="J753" s="17">
        <v>2</v>
      </c>
      <c r="K753" s="17">
        <v>1</v>
      </c>
      <c r="L753" s="17">
        <v>4</v>
      </c>
      <c r="M753" s="17">
        <v>1</v>
      </c>
      <c r="N753" s="17">
        <v>2</v>
      </c>
      <c r="O753" s="17" t="s">
        <v>29</v>
      </c>
      <c r="P753" s="17" t="s">
        <v>152</v>
      </c>
      <c r="Q753" s="17">
        <v>0</v>
      </c>
      <c r="R753" s="17">
        <v>210</v>
      </c>
      <c r="S753" s="17">
        <v>1359</v>
      </c>
      <c r="T753" s="17">
        <v>3121</v>
      </c>
      <c r="U753" s="17">
        <v>697</v>
      </c>
      <c r="V753" s="17">
        <v>96</v>
      </c>
      <c r="W753" s="17">
        <v>14</v>
      </c>
      <c r="X753" s="17">
        <v>5</v>
      </c>
      <c r="Y753" s="17">
        <v>4</v>
      </c>
      <c r="Z753" s="17">
        <v>0</v>
      </c>
      <c r="AA753" s="17">
        <v>1</v>
      </c>
      <c r="AB753" s="17">
        <v>0</v>
      </c>
      <c r="AC753" s="17">
        <v>1</v>
      </c>
      <c r="AD753" s="17">
        <v>3</v>
      </c>
      <c r="AE753" s="17">
        <v>1</v>
      </c>
      <c r="AF753" s="17">
        <v>16.8</v>
      </c>
      <c r="AG753" s="17">
        <v>20</v>
      </c>
      <c r="AH753" s="17">
        <v>29</v>
      </c>
      <c r="AI753" s="17">
        <v>0.52600000000000002</v>
      </c>
      <c r="AJ753" s="17">
        <v>29</v>
      </c>
      <c r="AK753" s="17">
        <v>0.52600000000000002</v>
      </c>
      <c r="AL753" s="17">
        <v>29</v>
      </c>
      <c r="AM753" s="17">
        <v>0.52600000000000002</v>
      </c>
      <c r="AN753" s="17" t="s">
        <v>29</v>
      </c>
    </row>
    <row r="754" spans="1:40" s="17" customFormat="1" ht="12">
      <c r="A754" s="17" t="s">
        <v>153</v>
      </c>
      <c r="B754" s="17">
        <v>6055</v>
      </c>
      <c r="C754" s="17">
        <v>384</v>
      </c>
      <c r="D754" s="17">
        <v>5268</v>
      </c>
      <c r="E754" s="17">
        <v>60</v>
      </c>
      <c r="F754" s="17">
        <v>301</v>
      </c>
      <c r="G754" s="17">
        <v>14</v>
      </c>
      <c r="H754" s="17">
        <v>12</v>
      </c>
      <c r="I754" s="17">
        <v>3</v>
      </c>
      <c r="J754" s="17">
        <v>3</v>
      </c>
      <c r="K754" s="17">
        <v>1</v>
      </c>
      <c r="L754" s="17">
        <v>6</v>
      </c>
      <c r="M754" s="17">
        <v>1</v>
      </c>
      <c r="N754" s="17">
        <v>2</v>
      </c>
      <c r="O754" s="17" t="s">
        <v>29</v>
      </c>
      <c r="P754" s="17" t="s">
        <v>153</v>
      </c>
      <c r="Q754" s="17">
        <v>0</v>
      </c>
      <c r="R754" s="17">
        <v>212</v>
      </c>
      <c r="S754" s="17">
        <v>1445</v>
      </c>
      <c r="T754" s="17">
        <v>3451</v>
      </c>
      <c r="U754" s="17">
        <v>807</v>
      </c>
      <c r="V754" s="17">
        <v>111</v>
      </c>
      <c r="W754" s="17">
        <v>14</v>
      </c>
      <c r="X754" s="17">
        <v>5</v>
      </c>
      <c r="Y754" s="17">
        <v>4</v>
      </c>
      <c r="Z754" s="17">
        <v>0</v>
      </c>
      <c r="AA754" s="17">
        <v>1</v>
      </c>
      <c r="AB754" s="17">
        <v>0</v>
      </c>
      <c r="AC754" s="17">
        <v>1</v>
      </c>
      <c r="AD754" s="17">
        <v>3</v>
      </c>
      <c r="AE754" s="17">
        <v>1</v>
      </c>
      <c r="AF754" s="17">
        <v>16.899999999999999</v>
      </c>
      <c r="AG754" s="17">
        <v>20.100000000000001</v>
      </c>
      <c r="AH754" s="17">
        <v>29</v>
      </c>
      <c r="AI754" s="17">
        <v>0.47899999999999998</v>
      </c>
      <c r="AJ754" s="17">
        <v>29</v>
      </c>
      <c r="AK754" s="17">
        <v>0.47899999999999998</v>
      </c>
      <c r="AL754" s="17">
        <v>29</v>
      </c>
      <c r="AM754" s="17">
        <v>0.47899999999999998</v>
      </c>
      <c r="AN754" s="17" t="s">
        <v>29</v>
      </c>
    </row>
    <row r="755" spans="1:40" s="17" customFormat="1" ht="12">
      <c r="A755" s="17" t="s">
        <v>154</v>
      </c>
      <c r="B755" s="17">
        <v>6905</v>
      </c>
      <c r="C755" s="17">
        <v>414</v>
      </c>
      <c r="D755" s="17">
        <v>6023</v>
      </c>
      <c r="E755" s="17">
        <v>61</v>
      </c>
      <c r="F755" s="17">
        <v>359</v>
      </c>
      <c r="G755" s="17">
        <v>20</v>
      </c>
      <c r="H755" s="17">
        <v>12</v>
      </c>
      <c r="I755" s="17">
        <v>3</v>
      </c>
      <c r="J755" s="17">
        <v>3</v>
      </c>
      <c r="K755" s="17">
        <v>1</v>
      </c>
      <c r="L755" s="17">
        <v>6</v>
      </c>
      <c r="M755" s="17">
        <v>1</v>
      </c>
      <c r="N755" s="17">
        <v>2</v>
      </c>
      <c r="O755" s="17" t="s">
        <v>29</v>
      </c>
      <c r="P755" s="17" t="s">
        <v>154</v>
      </c>
      <c r="Q755" s="17">
        <v>0</v>
      </c>
      <c r="R755" s="17">
        <v>219</v>
      </c>
      <c r="S755" s="17">
        <v>1595</v>
      </c>
      <c r="T755" s="17">
        <v>3959</v>
      </c>
      <c r="U755" s="17">
        <v>977</v>
      </c>
      <c r="V755" s="17">
        <v>119</v>
      </c>
      <c r="W755" s="17">
        <v>19</v>
      </c>
      <c r="X755" s="17">
        <v>5</v>
      </c>
      <c r="Y755" s="17">
        <v>4</v>
      </c>
      <c r="Z755" s="17">
        <v>0</v>
      </c>
      <c r="AA755" s="17">
        <v>1</v>
      </c>
      <c r="AB755" s="17">
        <v>0</v>
      </c>
      <c r="AC755" s="17">
        <v>1</v>
      </c>
      <c r="AD755" s="17">
        <v>3</v>
      </c>
      <c r="AE755" s="17">
        <v>3</v>
      </c>
      <c r="AF755" s="17">
        <v>17</v>
      </c>
      <c r="AG755" s="17">
        <v>20.2</v>
      </c>
      <c r="AH755" s="17">
        <v>36</v>
      </c>
      <c r="AI755" s="17">
        <v>0.52100000000000002</v>
      </c>
      <c r="AJ755" s="17">
        <v>36</v>
      </c>
      <c r="AK755" s="17">
        <v>0.52100000000000002</v>
      </c>
      <c r="AL755" s="17">
        <v>36</v>
      </c>
      <c r="AM755" s="17">
        <v>0.52100000000000002</v>
      </c>
      <c r="AN755" s="17" t="s">
        <v>29</v>
      </c>
    </row>
    <row r="758" spans="1:40" s="15" customFormat="1">
      <c r="A758" s="15" t="s">
        <v>188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1.4">
      <c r="A763" s="16" t="s">
        <v>55</v>
      </c>
      <c r="B763" s="20">
        <f>SUM(C763:N763)</f>
        <v>51.25</v>
      </c>
      <c r="C763" s="20">
        <f>AVERAGE(C14,C121,C228,C335,C442)</f>
        <v>1.75</v>
      </c>
      <c r="D763" s="20">
        <f t="shared" ref="D763:N763" si="0">AVERAGE(D14,D121,D228,D335,D442)</f>
        <v>44</v>
      </c>
      <c r="E763" s="20">
        <f t="shared" si="0"/>
        <v>0</v>
      </c>
      <c r="F763" s="20">
        <f t="shared" si="0"/>
        <v>4.5</v>
      </c>
      <c r="G763" s="20">
        <f t="shared" si="0"/>
        <v>1</v>
      </c>
      <c r="H763" s="20">
        <f t="shared" si="0"/>
        <v>0</v>
      </c>
      <c r="I763" s="20">
        <f t="shared" si="0"/>
        <v>0</v>
      </c>
      <c r="J763" s="20">
        <f t="shared" si="0"/>
        <v>0</v>
      </c>
      <c r="K763" s="20">
        <f t="shared" si="0"/>
        <v>0</v>
      </c>
      <c r="L763" s="20">
        <f t="shared" si="0"/>
        <v>0</v>
      </c>
      <c r="M763" s="20">
        <f t="shared" si="0"/>
        <v>0</v>
      </c>
      <c r="N763" s="20">
        <f t="shared" si="0"/>
        <v>0</v>
      </c>
      <c r="O763" s="16" t="s">
        <v>29</v>
      </c>
      <c r="P763" s="16" t="s">
        <v>55</v>
      </c>
      <c r="Q763" s="26">
        <f t="shared" ref="Q763:AE778" si="1">AVERAGE(Q14,Q121,Q228,Q335,Q442)</f>
        <v>0</v>
      </c>
      <c r="R763" s="26">
        <f t="shared" si="1"/>
        <v>0.5</v>
      </c>
      <c r="S763" s="26">
        <f t="shared" si="1"/>
        <v>4</v>
      </c>
      <c r="T763" s="26">
        <f t="shared" si="1"/>
        <v>31.75</v>
      </c>
      <c r="U763" s="26">
        <f t="shared" si="1"/>
        <v>13.5</v>
      </c>
      <c r="V763" s="26">
        <f t="shared" si="1"/>
        <v>0.75</v>
      </c>
      <c r="W763" s="26">
        <f t="shared" si="1"/>
        <v>0.25</v>
      </c>
      <c r="X763" s="26">
        <f t="shared" si="1"/>
        <v>0</v>
      </c>
      <c r="Y763" s="26">
        <f t="shared" si="1"/>
        <v>0</v>
      </c>
      <c r="Z763" s="26">
        <f t="shared" si="1"/>
        <v>0</v>
      </c>
      <c r="AA763" s="26">
        <f t="shared" si="1"/>
        <v>0</v>
      </c>
      <c r="AB763" s="26">
        <f t="shared" si="1"/>
        <v>0.5</v>
      </c>
      <c r="AC763" s="26">
        <f t="shared" si="1"/>
        <v>0</v>
      </c>
      <c r="AD763" s="26">
        <f t="shared" si="1"/>
        <v>0</v>
      </c>
      <c r="AE763" s="26">
        <f t="shared" si="1"/>
        <v>0</v>
      </c>
      <c r="AF763" s="27">
        <f>(2.5*$Q763+7.5*$R763+12.5*$S763+17.5*$T763+22.5*$U763+27.5*$V763+32.5*$W763+37.5*$X763+42.5*$Y763+47.5*$Z763+52.5*$AA763+57.5*$AB763+62.5*$AC763+67.5*$AD763+$AE763*72.5)/SUM(Q763:AE763)</f>
        <v>18.939024390243901</v>
      </c>
      <c r="AN763" s="16" t="s">
        <v>29</v>
      </c>
    </row>
    <row r="764" spans="1:40" s="16" customFormat="1" ht="11.4">
      <c r="A764" s="16" t="s">
        <v>56</v>
      </c>
      <c r="B764" s="20">
        <f t="shared" ref="B764:B827" si="2">SUM(C764:N764)</f>
        <v>37.25</v>
      </c>
      <c r="C764" s="20">
        <f t="shared" ref="C764:N764" si="3">AVERAGE(C15,C122,C229,C336,C443)</f>
        <v>1.5</v>
      </c>
      <c r="D764" s="20">
        <f t="shared" si="3"/>
        <v>31</v>
      </c>
      <c r="E764" s="20">
        <f t="shared" si="3"/>
        <v>0.25</v>
      </c>
      <c r="F764" s="20">
        <f t="shared" si="3"/>
        <v>3.75</v>
      </c>
      <c r="G764" s="20">
        <f t="shared" si="3"/>
        <v>0.75</v>
      </c>
      <c r="H764" s="20">
        <f t="shared" si="3"/>
        <v>0</v>
      </c>
      <c r="I764" s="20">
        <f t="shared" si="3"/>
        <v>0</v>
      </c>
      <c r="J764" s="20">
        <f t="shared" si="3"/>
        <v>0</v>
      </c>
      <c r="K764" s="20">
        <f t="shared" si="3"/>
        <v>0</v>
      </c>
      <c r="L764" s="20">
        <f t="shared" si="3"/>
        <v>0</v>
      </c>
      <c r="M764" s="20">
        <f t="shared" si="3"/>
        <v>0</v>
      </c>
      <c r="N764" s="20">
        <f t="shared" si="3"/>
        <v>0</v>
      </c>
      <c r="O764" s="16" t="s">
        <v>29</v>
      </c>
      <c r="P764" s="16" t="s">
        <v>56</v>
      </c>
      <c r="Q764" s="26">
        <f t="shared" si="1"/>
        <v>0</v>
      </c>
      <c r="R764" s="26">
        <f t="shared" si="1"/>
        <v>0.5</v>
      </c>
      <c r="S764" s="26">
        <f t="shared" si="1"/>
        <v>5</v>
      </c>
      <c r="T764" s="26">
        <f t="shared" si="1"/>
        <v>22.5</v>
      </c>
      <c r="U764" s="26">
        <f t="shared" si="1"/>
        <v>9</v>
      </c>
      <c r="V764" s="26">
        <f t="shared" si="1"/>
        <v>0.25</v>
      </c>
      <c r="W764" s="26">
        <f t="shared" si="1"/>
        <v>0</v>
      </c>
      <c r="X764" s="26">
        <f t="shared" si="1"/>
        <v>0</v>
      </c>
      <c r="Y764" s="26">
        <f t="shared" si="1"/>
        <v>0</v>
      </c>
      <c r="Z764" s="26">
        <f t="shared" si="1"/>
        <v>0</v>
      </c>
      <c r="AA764" s="26">
        <f t="shared" si="1"/>
        <v>0</v>
      </c>
      <c r="AB764" s="26">
        <f t="shared" si="1"/>
        <v>0</v>
      </c>
      <c r="AC764" s="26">
        <f t="shared" si="1"/>
        <v>0</v>
      </c>
      <c r="AD764" s="26">
        <f t="shared" si="1"/>
        <v>0</v>
      </c>
      <c r="AE764" s="26">
        <f t="shared" si="1"/>
        <v>0</v>
      </c>
      <c r="AF764" s="27">
        <f t="shared" ref="AF764:AF827" si="4">(2.5*$Q764+7.5*$R764+12.5*$S764+17.5*$T764+22.5*$U764+27.5*$V764+32.5*$W764+37.5*$X764+42.5*$Y764+47.5*$Z764+52.5*$AA764+57.5*$AB764+62.5*$AC764+67.5*$AD764+$AE764*72.5)/SUM(Q764:AE764)</f>
        <v>17.969798657718123</v>
      </c>
      <c r="AN764" s="16" t="s">
        <v>29</v>
      </c>
    </row>
    <row r="765" spans="1:40" s="16" customFormat="1" ht="11.4">
      <c r="A765" s="16" t="s">
        <v>57</v>
      </c>
      <c r="B765" s="20">
        <f t="shared" si="2"/>
        <v>38.25</v>
      </c>
      <c r="C765" s="20">
        <f t="shared" ref="C765:N765" si="5">AVERAGE(C16,C123,C230,C337,C444)</f>
        <v>3</v>
      </c>
      <c r="D765" s="20">
        <f t="shared" si="5"/>
        <v>30.5</v>
      </c>
      <c r="E765" s="20">
        <f t="shared" si="5"/>
        <v>0.25</v>
      </c>
      <c r="F765" s="20">
        <f t="shared" si="5"/>
        <v>4</v>
      </c>
      <c r="G765" s="20">
        <f t="shared" si="5"/>
        <v>0.5</v>
      </c>
      <c r="H765" s="20">
        <f t="shared" si="5"/>
        <v>0</v>
      </c>
      <c r="I765" s="20">
        <f t="shared" si="5"/>
        <v>0</v>
      </c>
      <c r="J765" s="20">
        <f t="shared" si="5"/>
        <v>0</v>
      </c>
      <c r="K765" s="20">
        <f t="shared" si="5"/>
        <v>0</v>
      </c>
      <c r="L765" s="20">
        <f t="shared" si="5"/>
        <v>0</v>
      </c>
      <c r="M765" s="20">
        <f t="shared" si="5"/>
        <v>0</v>
      </c>
      <c r="N765" s="20">
        <f t="shared" si="5"/>
        <v>0</v>
      </c>
      <c r="O765" s="16" t="s">
        <v>29</v>
      </c>
      <c r="P765" s="16" t="s">
        <v>57</v>
      </c>
      <c r="Q765" s="26">
        <f t="shared" si="1"/>
        <v>0</v>
      </c>
      <c r="R765" s="26">
        <f t="shared" si="1"/>
        <v>0.5</v>
      </c>
      <c r="S765" s="26">
        <f t="shared" si="1"/>
        <v>3</v>
      </c>
      <c r="T765" s="26">
        <f t="shared" si="1"/>
        <v>24.25</v>
      </c>
      <c r="U765" s="26">
        <f t="shared" si="1"/>
        <v>8</v>
      </c>
      <c r="V765" s="26">
        <f t="shared" si="1"/>
        <v>2.5</v>
      </c>
      <c r="W765" s="26">
        <f t="shared" si="1"/>
        <v>0</v>
      </c>
      <c r="X765" s="26">
        <f t="shared" si="1"/>
        <v>0</v>
      </c>
      <c r="Y765" s="26">
        <f t="shared" si="1"/>
        <v>0</v>
      </c>
      <c r="Z765" s="26">
        <f t="shared" si="1"/>
        <v>0</v>
      </c>
      <c r="AA765" s="26">
        <f t="shared" si="1"/>
        <v>0</v>
      </c>
      <c r="AB765" s="26">
        <f t="shared" si="1"/>
        <v>0</v>
      </c>
      <c r="AC765" s="26">
        <f t="shared" si="1"/>
        <v>0</v>
      </c>
      <c r="AD765" s="26">
        <f t="shared" si="1"/>
        <v>0</v>
      </c>
      <c r="AE765" s="26">
        <f t="shared" si="1"/>
        <v>0</v>
      </c>
      <c r="AF765" s="27">
        <f t="shared" si="4"/>
        <v>18.676470588235293</v>
      </c>
      <c r="AN765" s="16" t="s">
        <v>29</v>
      </c>
    </row>
    <row r="766" spans="1:40" s="16" customFormat="1" ht="11.4">
      <c r="A766" s="16" t="s">
        <v>58</v>
      </c>
      <c r="B766" s="20">
        <f t="shared" si="2"/>
        <v>30.75</v>
      </c>
      <c r="C766" s="20">
        <f t="shared" ref="C766:N766" si="6">AVERAGE(C17,C124,C231,C338,C445)</f>
        <v>1.75</v>
      </c>
      <c r="D766" s="20">
        <f t="shared" si="6"/>
        <v>26.5</v>
      </c>
      <c r="E766" s="20">
        <f t="shared" si="6"/>
        <v>0</v>
      </c>
      <c r="F766" s="20">
        <f t="shared" si="6"/>
        <v>2</v>
      </c>
      <c r="G766" s="20">
        <f t="shared" si="6"/>
        <v>0.5</v>
      </c>
      <c r="H766" s="20">
        <f t="shared" si="6"/>
        <v>0</v>
      </c>
      <c r="I766" s="20">
        <f t="shared" si="6"/>
        <v>0</v>
      </c>
      <c r="J766" s="20">
        <f t="shared" si="6"/>
        <v>0</v>
      </c>
      <c r="K766" s="20">
        <f t="shared" si="6"/>
        <v>0</v>
      </c>
      <c r="L766" s="20">
        <f t="shared" si="6"/>
        <v>0</v>
      </c>
      <c r="M766" s="20">
        <f t="shared" si="6"/>
        <v>0</v>
      </c>
      <c r="N766" s="20">
        <f t="shared" si="6"/>
        <v>0</v>
      </c>
      <c r="O766" s="16" t="s">
        <v>29</v>
      </c>
      <c r="P766" s="16" t="s">
        <v>58</v>
      </c>
      <c r="Q766" s="26">
        <f t="shared" si="1"/>
        <v>0</v>
      </c>
      <c r="R766" s="26">
        <f t="shared" si="1"/>
        <v>0.25</v>
      </c>
      <c r="S766" s="26">
        <f t="shared" si="1"/>
        <v>4</v>
      </c>
      <c r="T766" s="26">
        <f t="shared" si="1"/>
        <v>14.75</v>
      </c>
      <c r="U766" s="26">
        <f t="shared" si="1"/>
        <v>10.5</v>
      </c>
      <c r="V766" s="26">
        <f t="shared" si="1"/>
        <v>0.75</v>
      </c>
      <c r="W766" s="26">
        <f t="shared" si="1"/>
        <v>0.5</v>
      </c>
      <c r="X766" s="26">
        <f t="shared" si="1"/>
        <v>0</v>
      </c>
      <c r="Y766" s="26">
        <f t="shared" si="1"/>
        <v>0</v>
      </c>
      <c r="Z766" s="26">
        <f t="shared" si="1"/>
        <v>0</v>
      </c>
      <c r="AA766" s="26">
        <f t="shared" si="1"/>
        <v>0</v>
      </c>
      <c r="AB766" s="26">
        <f t="shared" si="1"/>
        <v>0</v>
      </c>
      <c r="AC766" s="26">
        <f t="shared" si="1"/>
        <v>0</v>
      </c>
      <c r="AD766" s="26">
        <f t="shared" si="1"/>
        <v>0</v>
      </c>
      <c r="AE766" s="26">
        <f t="shared" si="1"/>
        <v>0</v>
      </c>
      <c r="AF766" s="27">
        <f t="shared" si="4"/>
        <v>18.963414634146343</v>
      </c>
      <c r="AN766" s="16" t="s">
        <v>29</v>
      </c>
    </row>
    <row r="767" spans="1:40" s="16" customFormat="1" ht="11.4">
      <c r="A767" s="16" t="s">
        <v>59</v>
      </c>
      <c r="B767" s="20">
        <f t="shared" si="2"/>
        <v>30.5</v>
      </c>
      <c r="C767" s="20">
        <f t="shared" ref="C767:N767" si="7">AVERAGE(C18,C125,C232,C339,C446)</f>
        <v>2.25</v>
      </c>
      <c r="D767" s="20">
        <f t="shared" si="7"/>
        <v>24.25</v>
      </c>
      <c r="E767" s="20">
        <f t="shared" si="7"/>
        <v>0</v>
      </c>
      <c r="F767" s="20">
        <f t="shared" si="7"/>
        <v>3.5</v>
      </c>
      <c r="G767" s="20">
        <f t="shared" si="7"/>
        <v>0.25</v>
      </c>
      <c r="H767" s="20">
        <f t="shared" si="7"/>
        <v>0</v>
      </c>
      <c r="I767" s="20">
        <f t="shared" si="7"/>
        <v>0</v>
      </c>
      <c r="J767" s="20">
        <f t="shared" si="7"/>
        <v>0.25</v>
      </c>
      <c r="K767" s="20">
        <f t="shared" si="7"/>
        <v>0</v>
      </c>
      <c r="L767" s="20">
        <f t="shared" si="7"/>
        <v>0</v>
      </c>
      <c r="M767" s="20">
        <f t="shared" si="7"/>
        <v>0</v>
      </c>
      <c r="N767" s="20">
        <f t="shared" si="7"/>
        <v>0</v>
      </c>
      <c r="O767" s="16" t="s">
        <v>29</v>
      </c>
      <c r="P767" s="16" t="s">
        <v>59</v>
      </c>
      <c r="Q767" s="26">
        <f t="shared" si="1"/>
        <v>0</v>
      </c>
      <c r="R767" s="26">
        <f t="shared" si="1"/>
        <v>0.75</v>
      </c>
      <c r="S767" s="26">
        <f t="shared" si="1"/>
        <v>3.25</v>
      </c>
      <c r="T767" s="26">
        <f t="shared" si="1"/>
        <v>15.5</v>
      </c>
      <c r="U767" s="26">
        <f t="shared" si="1"/>
        <v>9.75</v>
      </c>
      <c r="V767" s="26">
        <f t="shared" si="1"/>
        <v>1.25</v>
      </c>
      <c r="W767" s="26">
        <f t="shared" si="1"/>
        <v>0</v>
      </c>
      <c r="X767" s="26">
        <f t="shared" si="1"/>
        <v>0</v>
      </c>
      <c r="Y767" s="26">
        <f t="shared" si="1"/>
        <v>0</v>
      </c>
      <c r="Z767" s="26">
        <f t="shared" si="1"/>
        <v>0</v>
      </c>
      <c r="AA767" s="26">
        <f t="shared" si="1"/>
        <v>0</v>
      </c>
      <c r="AB767" s="26">
        <f t="shared" si="1"/>
        <v>0</v>
      </c>
      <c r="AC767" s="26">
        <f t="shared" si="1"/>
        <v>0</v>
      </c>
      <c r="AD767" s="26">
        <f t="shared" si="1"/>
        <v>0</v>
      </c>
      <c r="AE767" s="26">
        <f t="shared" si="1"/>
        <v>0</v>
      </c>
      <c r="AF767" s="27">
        <f t="shared" si="4"/>
        <v>18.729508196721312</v>
      </c>
      <c r="AN767" s="16" t="s">
        <v>29</v>
      </c>
    </row>
    <row r="768" spans="1:40" s="16" customFormat="1" ht="11.4">
      <c r="A768" s="16" t="s">
        <v>60</v>
      </c>
      <c r="B768" s="20">
        <f t="shared" si="2"/>
        <v>24.5</v>
      </c>
      <c r="C768" s="20">
        <f t="shared" ref="C768:N768" si="8">AVERAGE(C19,C126,C233,C340,C447)</f>
        <v>1.25</v>
      </c>
      <c r="D768" s="20">
        <f t="shared" si="8"/>
        <v>20.5</v>
      </c>
      <c r="E768" s="20">
        <f t="shared" si="8"/>
        <v>0.25</v>
      </c>
      <c r="F768" s="20">
        <f t="shared" si="8"/>
        <v>2</v>
      </c>
      <c r="G768" s="20">
        <f t="shared" si="8"/>
        <v>0.5</v>
      </c>
      <c r="H768" s="20">
        <f t="shared" si="8"/>
        <v>0</v>
      </c>
      <c r="I768" s="20">
        <f t="shared" si="8"/>
        <v>0</v>
      </c>
      <c r="J768" s="20">
        <f t="shared" si="8"/>
        <v>0</v>
      </c>
      <c r="K768" s="20">
        <f t="shared" si="8"/>
        <v>0</v>
      </c>
      <c r="L768" s="20">
        <f t="shared" si="8"/>
        <v>0</v>
      </c>
      <c r="M768" s="20">
        <f t="shared" si="8"/>
        <v>0</v>
      </c>
      <c r="N768" s="20">
        <f t="shared" si="8"/>
        <v>0</v>
      </c>
      <c r="O768" s="16" t="s">
        <v>29</v>
      </c>
      <c r="P768" s="16" t="s">
        <v>60</v>
      </c>
      <c r="Q768" s="26">
        <f t="shared" si="1"/>
        <v>0</v>
      </c>
      <c r="R768" s="26">
        <f t="shared" si="1"/>
        <v>0.25</v>
      </c>
      <c r="S768" s="26">
        <f t="shared" si="1"/>
        <v>2</v>
      </c>
      <c r="T768" s="26">
        <f t="shared" si="1"/>
        <v>15.25</v>
      </c>
      <c r="U768" s="26">
        <f t="shared" si="1"/>
        <v>6</v>
      </c>
      <c r="V768" s="26">
        <f t="shared" si="1"/>
        <v>0.75</v>
      </c>
      <c r="W768" s="26">
        <f t="shared" si="1"/>
        <v>0</v>
      </c>
      <c r="X768" s="26">
        <f t="shared" si="1"/>
        <v>0.25</v>
      </c>
      <c r="Y768" s="26">
        <f t="shared" si="1"/>
        <v>0</v>
      </c>
      <c r="Z768" s="26">
        <f t="shared" si="1"/>
        <v>0</v>
      </c>
      <c r="AA768" s="26">
        <f t="shared" si="1"/>
        <v>0</v>
      </c>
      <c r="AB768" s="26">
        <f t="shared" si="1"/>
        <v>0</v>
      </c>
      <c r="AC768" s="26">
        <f t="shared" si="1"/>
        <v>0</v>
      </c>
      <c r="AD768" s="26">
        <f t="shared" si="1"/>
        <v>0</v>
      </c>
      <c r="AE768" s="26">
        <f t="shared" si="1"/>
        <v>0</v>
      </c>
      <c r="AF768" s="27">
        <f t="shared" si="4"/>
        <v>18.724489795918366</v>
      </c>
      <c r="AN768" s="16" t="s">
        <v>29</v>
      </c>
    </row>
    <row r="769" spans="1:40" s="16" customFormat="1" ht="11.4">
      <c r="A769" s="16" t="s">
        <v>61</v>
      </c>
      <c r="B769" s="20">
        <f t="shared" si="2"/>
        <v>22.5</v>
      </c>
      <c r="C769" s="20">
        <f t="shared" ref="C769:N769" si="9">AVERAGE(C20,C127,C234,C341,C448)</f>
        <v>0.75</v>
      </c>
      <c r="D769" s="20">
        <f t="shared" si="9"/>
        <v>18.25</v>
      </c>
      <c r="E769" s="20">
        <f t="shared" si="9"/>
        <v>0</v>
      </c>
      <c r="F769" s="20">
        <f t="shared" si="9"/>
        <v>2.75</v>
      </c>
      <c r="G769" s="20">
        <f t="shared" si="9"/>
        <v>0.75</v>
      </c>
      <c r="H769" s="20">
        <f t="shared" si="9"/>
        <v>0</v>
      </c>
      <c r="I769" s="20">
        <f t="shared" si="9"/>
        <v>0</v>
      </c>
      <c r="J769" s="20">
        <f t="shared" si="9"/>
        <v>0</v>
      </c>
      <c r="K769" s="20">
        <f t="shared" si="9"/>
        <v>0</v>
      </c>
      <c r="L769" s="20">
        <f t="shared" si="9"/>
        <v>0</v>
      </c>
      <c r="M769" s="20">
        <f t="shared" si="9"/>
        <v>0</v>
      </c>
      <c r="N769" s="20">
        <f t="shared" si="9"/>
        <v>0</v>
      </c>
      <c r="O769" s="16" t="s">
        <v>29</v>
      </c>
      <c r="P769" s="16" t="s">
        <v>61</v>
      </c>
      <c r="Q769" s="26">
        <f t="shared" si="1"/>
        <v>0</v>
      </c>
      <c r="R769" s="26">
        <f t="shared" si="1"/>
        <v>0</v>
      </c>
      <c r="S769" s="26">
        <f t="shared" si="1"/>
        <v>1.75</v>
      </c>
      <c r="T769" s="26">
        <f t="shared" si="1"/>
        <v>9</v>
      </c>
      <c r="U769" s="26">
        <f t="shared" si="1"/>
        <v>11.25</v>
      </c>
      <c r="V769" s="26">
        <f t="shared" si="1"/>
        <v>0.5</v>
      </c>
      <c r="W769" s="26">
        <f t="shared" si="1"/>
        <v>0</v>
      </c>
      <c r="X769" s="26">
        <f t="shared" si="1"/>
        <v>0</v>
      </c>
      <c r="Y769" s="26">
        <f t="shared" si="1"/>
        <v>0</v>
      </c>
      <c r="Z769" s="26">
        <f t="shared" si="1"/>
        <v>0</v>
      </c>
      <c r="AA769" s="26">
        <f t="shared" si="1"/>
        <v>0</v>
      </c>
      <c r="AB769" s="26">
        <f t="shared" si="1"/>
        <v>0</v>
      </c>
      <c r="AC769" s="26">
        <f t="shared" si="1"/>
        <v>0</v>
      </c>
      <c r="AD769" s="26">
        <f t="shared" si="1"/>
        <v>0</v>
      </c>
      <c r="AE769" s="26">
        <f t="shared" si="1"/>
        <v>0</v>
      </c>
      <c r="AF769" s="27">
        <f t="shared" si="4"/>
        <v>19.833333333333332</v>
      </c>
      <c r="AN769" s="16" t="s">
        <v>29</v>
      </c>
    </row>
    <row r="770" spans="1:40" s="16" customFormat="1" ht="11.4">
      <c r="A770" s="16" t="s">
        <v>62</v>
      </c>
      <c r="B770" s="20">
        <f t="shared" si="2"/>
        <v>18.25</v>
      </c>
      <c r="C770" s="20">
        <f t="shared" ref="C770:N770" si="10">AVERAGE(C21,C128,C235,C342,C449)</f>
        <v>0.25</v>
      </c>
      <c r="D770" s="20">
        <f t="shared" si="10"/>
        <v>15</v>
      </c>
      <c r="E770" s="20">
        <f t="shared" si="10"/>
        <v>0</v>
      </c>
      <c r="F770" s="20">
        <f t="shared" si="10"/>
        <v>2.25</v>
      </c>
      <c r="G770" s="20">
        <f t="shared" si="10"/>
        <v>0.75</v>
      </c>
      <c r="H770" s="20">
        <f t="shared" si="10"/>
        <v>0</v>
      </c>
      <c r="I770" s="20">
        <f t="shared" si="10"/>
        <v>0</v>
      </c>
      <c r="J770" s="20">
        <f t="shared" si="10"/>
        <v>0</v>
      </c>
      <c r="K770" s="20">
        <f t="shared" si="10"/>
        <v>0</v>
      </c>
      <c r="L770" s="20">
        <f t="shared" si="10"/>
        <v>0</v>
      </c>
      <c r="M770" s="20">
        <f t="shared" si="10"/>
        <v>0</v>
      </c>
      <c r="N770" s="20">
        <f t="shared" si="10"/>
        <v>0</v>
      </c>
      <c r="O770" s="16" t="s">
        <v>29</v>
      </c>
      <c r="P770" s="16" t="s">
        <v>62</v>
      </c>
      <c r="Q770" s="26">
        <f t="shared" si="1"/>
        <v>0</v>
      </c>
      <c r="R770" s="26">
        <f t="shared" si="1"/>
        <v>0</v>
      </c>
      <c r="S770" s="26">
        <f t="shared" si="1"/>
        <v>1.25</v>
      </c>
      <c r="T770" s="26">
        <f t="shared" si="1"/>
        <v>8</v>
      </c>
      <c r="U770" s="26">
        <f t="shared" si="1"/>
        <v>8.25</v>
      </c>
      <c r="V770" s="26">
        <f t="shared" si="1"/>
        <v>0.75</v>
      </c>
      <c r="W770" s="26">
        <f t="shared" si="1"/>
        <v>0</v>
      </c>
      <c r="X770" s="26">
        <f t="shared" si="1"/>
        <v>0</v>
      </c>
      <c r="Y770" s="26">
        <f t="shared" si="1"/>
        <v>0</v>
      </c>
      <c r="Z770" s="26">
        <f t="shared" si="1"/>
        <v>0</v>
      </c>
      <c r="AA770" s="26">
        <f t="shared" si="1"/>
        <v>0</v>
      </c>
      <c r="AB770" s="26">
        <f t="shared" si="1"/>
        <v>0</v>
      </c>
      <c r="AC770" s="26">
        <f t="shared" si="1"/>
        <v>0</v>
      </c>
      <c r="AD770" s="26">
        <f t="shared" si="1"/>
        <v>0</v>
      </c>
      <c r="AE770" s="26">
        <f t="shared" si="1"/>
        <v>0</v>
      </c>
      <c r="AF770" s="27">
        <f t="shared" si="4"/>
        <v>19.828767123287673</v>
      </c>
      <c r="AN770" s="16" t="s">
        <v>29</v>
      </c>
    </row>
    <row r="771" spans="1:40" s="16" customFormat="1" ht="11.4">
      <c r="A771" s="16" t="s">
        <v>63</v>
      </c>
      <c r="B771" s="20">
        <f t="shared" si="2"/>
        <v>12.75</v>
      </c>
      <c r="C771" s="20">
        <f t="shared" ref="C771:N771" si="11">AVERAGE(C22,C129,C236,C343,C450)</f>
        <v>0.5</v>
      </c>
      <c r="D771" s="20">
        <f t="shared" si="11"/>
        <v>10.5</v>
      </c>
      <c r="E771" s="20">
        <f t="shared" si="11"/>
        <v>0</v>
      </c>
      <c r="F771" s="20">
        <f t="shared" si="11"/>
        <v>1.25</v>
      </c>
      <c r="G771" s="20">
        <f t="shared" si="11"/>
        <v>0.5</v>
      </c>
      <c r="H771" s="20">
        <f t="shared" si="11"/>
        <v>0</v>
      </c>
      <c r="I771" s="20">
        <f t="shared" si="11"/>
        <v>0</v>
      </c>
      <c r="J771" s="20">
        <f t="shared" si="11"/>
        <v>0</v>
      </c>
      <c r="K771" s="20">
        <f t="shared" si="11"/>
        <v>0</v>
      </c>
      <c r="L771" s="20">
        <f t="shared" si="11"/>
        <v>0</v>
      </c>
      <c r="M771" s="20">
        <f t="shared" si="11"/>
        <v>0</v>
      </c>
      <c r="N771" s="20">
        <f t="shared" si="11"/>
        <v>0</v>
      </c>
      <c r="O771" s="16" t="s">
        <v>29</v>
      </c>
      <c r="P771" s="16" t="s">
        <v>63</v>
      </c>
      <c r="Q771" s="26">
        <f t="shared" si="1"/>
        <v>0</v>
      </c>
      <c r="R771" s="26">
        <f t="shared" si="1"/>
        <v>0</v>
      </c>
      <c r="S771" s="26">
        <f t="shared" si="1"/>
        <v>1.25</v>
      </c>
      <c r="T771" s="26">
        <f t="shared" si="1"/>
        <v>7.5</v>
      </c>
      <c r="U771" s="26">
        <f t="shared" si="1"/>
        <v>3.75</v>
      </c>
      <c r="V771" s="26">
        <f t="shared" si="1"/>
        <v>0.25</v>
      </c>
      <c r="W771" s="26">
        <f t="shared" si="1"/>
        <v>0</v>
      </c>
      <c r="X771" s="26">
        <f t="shared" si="1"/>
        <v>0</v>
      </c>
      <c r="Y771" s="26">
        <f t="shared" si="1"/>
        <v>0</v>
      </c>
      <c r="Z771" s="26">
        <f t="shared" si="1"/>
        <v>0</v>
      </c>
      <c r="AA771" s="26">
        <f t="shared" si="1"/>
        <v>0</v>
      </c>
      <c r="AB771" s="26">
        <f t="shared" si="1"/>
        <v>0</v>
      </c>
      <c r="AC771" s="26">
        <f t="shared" si="1"/>
        <v>0</v>
      </c>
      <c r="AD771" s="26">
        <f t="shared" si="1"/>
        <v>0</v>
      </c>
      <c r="AE771" s="26">
        <f t="shared" si="1"/>
        <v>0</v>
      </c>
      <c r="AF771" s="27">
        <f t="shared" si="4"/>
        <v>18.676470588235293</v>
      </c>
      <c r="AN771" s="16" t="s">
        <v>29</v>
      </c>
    </row>
    <row r="772" spans="1:40" s="16" customFormat="1" ht="11.4">
      <c r="A772" s="16" t="s">
        <v>64</v>
      </c>
      <c r="B772" s="20">
        <f t="shared" si="2"/>
        <v>15</v>
      </c>
      <c r="C772" s="20">
        <f t="shared" ref="C772:N772" si="12">AVERAGE(C23,C130,C237,C344,C451)</f>
        <v>2</v>
      </c>
      <c r="D772" s="20">
        <f t="shared" si="12"/>
        <v>10</v>
      </c>
      <c r="E772" s="20">
        <f t="shared" si="12"/>
        <v>0</v>
      </c>
      <c r="F772" s="20">
        <f t="shared" si="12"/>
        <v>2.75</v>
      </c>
      <c r="G772" s="20">
        <f t="shared" si="12"/>
        <v>0.25</v>
      </c>
      <c r="H772" s="20">
        <f t="shared" si="12"/>
        <v>0</v>
      </c>
      <c r="I772" s="20">
        <f t="shared" si="12"/>
        <v>0</v>
      </c>
      <c r="J772" s="20">
        <f t="shared" si="12"/>
        <v>0</v>
      </c>
      <c r="K772" s="20">
        <f t="shared" si="12"/>
        <v>0</v>
      </c>
      <c r="L772" s="20">
        <f t="shared" si="12"/>
        <v>0</v>
      </c>
      <c r="M772" s="20">
        <f t="shared" si="12"/>
        <v>0</v>
      </c>
      <c r="N772" s="20">
        <f t="shared" si="12"/>
        <v>0</v>
      </c>
      <c r="O772" s="16" t="s">
        <v>29</v>
      </c>
      <c r="P772" s="16" t="s">
        <v>64</v>
      </c>
      <c r="Q772" s="26">
        <f t="shared" si="1"/>
        <v>0</v>
      </c>
      <c r="R772" s="26">
        <f t="shared" si="1"/>
        <v>0</v>
      </c>
      <c r="S772" s="26">
        <f t="shared" si="1"/>
        <v>1.5</v>
      </c>
      <c r="T772" s="26">
        <f t="shared" si="1"/>
        <v>8.75</v>
      </c>
      <c r="U772" s="26">
        <f t="shared" si="1"/>
        <v>4.5</v>
      </c>
      <c r="V772" s="26">
        <f t="shared" si="1"/>
        <v>0.25</v>
      </c>
      <c r="W772" s="26">
        <f t="shared" si="1"/>
        <v>0</v>
      </c>
      <c r="X772" s="26">
        <f t="shared" si="1"/>
        <v>0</v>
      </c>
      <c r="Y772" s="26">
        <f t="shared" si="1"/>
        <v>0</v>
      </c>
      <c r="Z772" s="26">
        <f t="shared" si="1"/>
        <v>0</v>
      </c>
      <c r="AA772" s="26">
        <f t="shared" si="1"/>
        <v>0</v>
      </c>
      <c r="AB772" s="26">
        <f t="shared" si="1"/>
        <v>0</v>
      </c>
      <c r="AC772" s="26">
        <f t="shared" si="1"/>
        <v>0</v>
      </c>
      <c r="AD772" s="26">
        <f t="shared" si="1"/>
        <v>0</v>
      </c>
      <c r="AE772" s="26">
        <f t="shared" si="1"/>
        <v>0</v>
      </c>
      <c r="AF772" s="27">
        <f t="shared" si="4"/>
        <v>18.666666666666668</v>
      </c>
      <c r="AN772" s="16" t="s">
        <v>29</v>
      </c>
    </row>
    <row r="773" spans="1:40" s="16" customFormat="1" ht="11.4">
      <c r="A773" s="16" t="s">
        <v>65</v>
      </c>
      <c r="B773" s="20">
        <f t="shared" si="2"/>
        <v>12.75</v>
      </c>
      <c r="C773" s="20">
        <f t="shared" ref="C773:N773" si="13">AVERAGE(C24,C131,C238,C345,C452)</f>
        <v>1</v>
      </c>
      <c r="D773" s="20">
        <f t="shared" si="13"/>
        <v>10</v>
      </c>
      <c r="E773" s="20">
        <f t="shared" si="13"/>
        <v>0</v>
      </c>
      <c r="F773" s="20">
        <f t="shared" si="13"/>
        <v>1</v>
      </c>
      <c r="G773" s="20">
        <f t="shared" si="13"/>
        <v>0.75</v>
      </c>
      <c r="H773" s="20">
        <f t="shared" si="13"/>
        <v>0</v>
      </c>
      <c r="I773" s="20">
        <f t="shared" si="13"/>
        <v>0</v>
      </c>
      <c r="J773" s="20">
        <f t="shared" si="13"/>
        <v>0</v>
      </c>
      <c r="K773" s="20">
        <f t="shared" si="13"/>
        <v>0</v>
      </c>
      <c r="L773" s="20">
        <f t="shared" si="13"/>
        <v>0</v>
      </c>
      <c r="M773" s="20">
        <f t="shared" si="13"/>
        <v>0</v>
      </c>
      <c r="N773" s="20">
        <f t="shared" si="13"/>
        <v>0</v>
      </c>
      <c r="O773" s="16" t="s">
        <v>29</v>
      </c>
      <c r="P773" s="16" t="s">
        <v>65</v>
      </c>
      <c r="Q773" s="26">
        <f t="shared" si="1"/>
        <v>0</v>
      </c>
      <c r="R773" s="26">
        <f t="shared" si="1"/>
        <v>0</v>
      </c>
      <c r="S773" s="26">
        <f t="shared" si="1"/>
        <v>0.5</v>
      </c>
      <c r="T773" s="26">
        <f t="shared" si="1"/>
        <v>6.5</v>
      </c>
      <c r="U773" s="26">
        <f t="shared" si="1"/>
        <v>5.75</v>
      </c>
      <c r="V773" s="26">
        <f t="shared" si="1"/>
        <v>0</v>
      </c>
      <c r="W773" s="26">
        <f t="shared" si="1"/>
        <v>0</v>
      </c>
      <c r="X773" s="26">
        <f t="shared" si="1"/>
        <v>0</v>
      </c>
      <c r="Y773" s="26">
        <f t="shared" si="1"/>
        <v>0</v>
      </c>
      <c r="Z773" s="26">
        <f t="shared" si="1"/>
        <v>0</v>
      </c>
      <c r="AA773" s="26">
        <f t="shared" si="1"/>
        <v>0</v>
      </c>
      <c r="AB773" s="26">
        <f t="shared" si="1"/>
        <v>0</v>
      </c>
      <c r="AC773" s="26">
        <f t="shared" si="1"/>
        <v>0</v>
      </c>
      <c r="AD773" s="26">
        <f t="shared" si="1"/>
        <v>0</v>
      </c>
      <c r="AE773" s="26">
        <f t="shared" si="1"/>
        <v>0</v>
      </c>
      <c r="AF773" s="27">
        <f t="shared" si="4"/>
        <v>19.558823529411764</v>
      </c>
      <c r="AN773" s="16" t="s">
        <v>29</v>
      </c>
    </row>
    <row r="774" spans="1:40" s="16" customFormat="1" ht="11.4">
      <c r="A774" s="16" t="s">
        <v>66</v>
      </c>
      <c r="B774" s="20">
        <f t="shared" si="2"/>
        <v>16</v>
      </c>
      <c r="C774" s="20">
        <f t="shared" ref="C774:N774" si="14">AVERAGE(C25,C132,C239,C346,C453)</f>
        <v>0.5</v>
      </c>
      <c r="D774" s="20">
        <f t="shared" si="14"/>
        <v>12.75</v>
      </c>
      <c r="E774" s="20">
        <f t="shared" si="14"/>
        <v>0</v>
      </c>
      <c r="F774" s="20">
        <f t="shared" si="14"/>
        <v>2.25</v>
      </c>
      <c r="G774" s="20">
        <f t="shared" si="14"/>
        <v>0.5</v>
      </c>
      <c r="H774" s="20">
        <f t="shared" si="14"/>
        <v>0</v>
      </c>
      <c r="I774" s="20">
        <f t="shared" si="14"/>
        <v>0</v>
      </c>
      <c r="J774" s="20">
        <f t="shared" si="14"/>
        <v>0</v>
      </c>
      <c r="K774" s="20">
        <f t="shared" si="14"/>
        <v>0</v>
      </c>
      <c r="L774" s="20">
        <f t="shared" si="14"/>
        <v>0</v>
      </c>
      <c r="M774" s="20">
        <f t="shared" si="14"/>
        <v>0</v>
      </c>
      <c r="N774" s="20">
        <f t="shared" si="14"/>
        <v>0</v>
      </c>
      <c r="O774" s="16" t="s">
        <v>29</v>
      </c>
      <c r="P774" s="16" t="s">
        <v>66</v>
      </c>
      <c r="Q774" s="26">
        <f t="shared" si="1"/>
        <v>0</v>
      </c>
      <c r="R774" s="26">
        <f t="shared" si="1"/>
        <v>0</v>
      </c>
      <c r="S774" s="26">
        <f t="shared" si="1"/>
        <v>1.5</v>
      </c>
      <c r="T774" s="26">
        <f t="shared" si="1"/>
        <v>7.75</v>
      </c>
      <c r="U774" s="26">
        <f t="shared" si="1"/>
        <v>6.5</v>
      </c>
      <c r="V774" s="26">
        <f t="shared" si="1"/>
        <v>0.25</v>
      </c>
      <c r="W774" s="26">
        <f t="shared" si="1"/>
        <v>0</v>
      </c>
      <c r="X774" s="26">
        <f t="shared" si="1"/>
        <v>0</v>
      </c>
      <c r="Y774" s="26">
        <f t="shared" si="1"/>
        <v>0</v>
      </c>
      <c r="Z774" s="26">
        <f t="shared" si="1"/>
        <v>0</v>
      </c>
      <c r="AA774" s="26">
        <f t="shared" si="1"/>
        <v>0</v>
      </c>
      <c r="AB774" s="26">
        <f t="shared" si="1"/>
        <v>0</v>
      </c>
      <c r="AC774" s="26">
        <f t="shared" si="1"/>
        <v>0</v>
      </c>
      <c r="AD774" s="26">
        <f t="shared" si="1"/>
        <v>0</v>
      </c>
      <c r="AE774" s="26">
        <f t="shared" si="1"/>
        <v>0</v>
      </c>
      <c r="AF774" s="27">
        <f t="shared" si="4"/>
        <v>19.21875</v>
      </c>
      <c r="AN774" s="16" t="s">
        <v>29</v>
      </c>
    </row>
    <row r="775" spans="1:40" s="16" customFormat="1" ht="11.4">
      <c r="A775" s="16" t="s">
        <v>67</v>
      </c>
      <c r="B775" s="20">
        <f t="shared" si="2"/>
        <v>17.5</v>
      </c>
      <c r="C775" s="20">
        <f t="shared" ref="C775:N775" si="15">AVERAGE(C26,C133,C240,C347,C454)</f>
        <v>0.25</v>
      </c>
      <c r="D775" s="20">
        <f t="shared" si="15"/>
        <v>14</v>
      </c>
      <c r="E775" s="20">
        <f t="shared" si="15"/>
        <v>0</v>
      </c>
      <c r="F775" s="20">
        <f t="shared" si="15"/>
        <v>2.75</v>
      </c>
      <c r="G775" s="20">
        <f t="shared" si="15"/>
        <v>0.5</v>
      </c>
      <c r="H775" s="20">
        <f t="shared" si="15"/>
        <v>0</v>
      </c>
      <c r="I775" s="20">
        <f t="shared" si="15"/>
        <v>0</v>
      </c>
      <c r="J775" s="20">
        <f t="shared" si="15"/>
        <v>0</v>
      </c>
      <c r="K775" s="20">
        <f t="shared" si="15"/>
        <v>0</v>
      </c>
      <c r="L775" s="20">
        <f t="shared" si="15"/>
        <v>0</v>
      </c>
      <c r="M775" s="20">
        <f t="shared" si="15"/>
        <v>0</v>
      </c>
      <c r="N775" s="20">
        <f t="shared" si="15"/>
        <v>0</v>
      </c>
      <c r="O775" s="16" t="s">
        <v>29</v>
      </c>
      <c r="P775" s="16" t="s">
        <v>67</v>
      </c>
      <c r="Q775" s="26">
        <f t="shared" si="1"/>
        <v>0</v>
      </c>
      <c r="R775" s="26">
        <f t="shared" si="1"/>
        <v>0</v>
      </c>
      <c r="S775" s="26">
        <f t="shared" si="1"/>
        <v>1.25</v>
      </c>
      <c r="T775" s="26">
        <f t="shared" si="1"/>
        <v>8.25</v>
      </c>
      <c r="U775" s="26">
        <f t="shared" si="1"/>
        <v>6.75</v>
      </c>
      <c r="V775" s="26">
        <f t="shared" si="1"/>
        <v>1.25</v>
      </c>
      <c r="W775" s="26">
        <f t="shared" si="1"/>
        <v>0</v>
      </c>
      <c r="X775" s="26">
        <f t="shared" si="1"/>
        <v>0</v>
      </c>
      <c r="Y775" s="26">
        <f t="shared" si="1"/>
        <v>0</v>
      </c>
      <c r="Z775" s="26">
        <f t="shared" si="1"/>
        <v>0</v>
      </c>
      <c r="AA775" s="26">
        <f t="shared" si="1"/>
        <v>0</v>
      </c>
      <c r="AB775" s="26">
        <f t="shared" si="1"/>
        <v>0</v>
      </c>
      <c r="AC775" s="26">
        <f t="shared" si="1"/>
        <v>0</v>
      </c>
      <c r="AD775" s="26">
        <f t="shared" si="1"/>
        <v>0</v>
      </c>
      <c r="AE775" s="26">
        <f t="shared" si="1"/>
        <v>0</v>
      </c>
      <c r="AF775" s="27">
        <f t="shared" si="4"/>
        <v>19.785714285714285</v>
      </c>
      <c r="AN775" s="16" t="s">
        <v>29</v>
      </c>
    </row>
    <row r="776" spans="1:40" s="16" customFormat="1" ht="11.4">
      <c r="A776" s="16" t="s">
        <v>68</v>
      </c>
      <c r="B776" s="20">
        <f t="shared" si="2"/>
        <v>12.25</v>
      </c>
      <c r="C776" s="20">
        <f t="shared" ref="C776:N776" si="16">AVERAGE(C27,C134,C241,C348,C455)</f>
        <v>0.25</v>
      </c>
      <c r="D776" s="20">
        <f t="shared" si="16"/>
        <v>9.5</v>
      </c>
      <c r="E776" s="20">
        <f t="shared" si="16"/>
        <v>0.25</v>
      </c>
      <c r="F776" s="20">
        <f t="shared" si="16"/>
        <v>2.25</v>
      </c>
      <c r="G776" s="20">
        <f t="shared" si="16"/>
        <v>0</v>
      </c>
      <c r="H776" s="20">
        <f t="shared" si="16"/>
        <v>0</v>
      </c>
      <c r="I776" s="20">
        <f t="shared" si="16"/>
        <v>0</v>
      </c>
      <c r="J776" s="20">
        <f t="shared" si="16"/>
        <v>0</v>
      </c>
      <c r="K776" s="20">
        <f t="shared" si="16"/>
        <v>0</v>
      </c>
      <c r="L776" s="20">
        <f t="shared" si="16"/>
        <v>0</v>
      </c>
      <c r="M776" s="20">
        <f t="shared" si="16"/>
        <v>0</v>
      </c>
      <c r="N776" s="20">
        <f t="shared" si="16"/>
        <v>0</v>
      </c>
      <c r="O776" s="16" t="s">
        <v>29</v>
      </c>
      <c r="P776" s="16" t="s">
        <v>68</v>
      </c>
      <c r="Q776" s="26">
        <f t="shared" si="1"/>
        <v>0</v>
      </c>
      <c r="R776" s="26">
        <f t="shared" si="1"/>
        <v>0</v>
      </c>
      <c r="S776" s="26">
        <f t="shared" si="1"/>
        <v>0.5</v>
      </c>
      <c r="T776" s="26">
        <f t="shared" si="1"/>
        <v>7.25</v>
      </c>
      <c r="U776" s="26">
        <f t="shared" si="1"/>
        <v>4.25</v>
      </c>
      <c r="V776" s="26">
        <f t="shared" si="1"/>
        <v>0.25</v>
      </c>
      <c r="W776" s="26">
        <f t="shared" si="1"/>
        <v>0</v>
      </c>
      <c r="X776" s="26">
        <f t="shared" si="1"/>
        <v>0</v>
      </c>
      <c r="Y776" s="26">
        <f t="shared" si="1"/>
        <v>0</v>
      </c>
      <c r="Z776" s="26">
        <f t="shared" si="1"/>
        <v>0</v>
      </c>
      <c r="AA776" s="26">
        <f t="shared" si="1"/>
        <v>0</v>
      </c>
      <c r="AB776" s="26">
        <f t="shared" si="1"/>
        <v>0</v>
      </c>
      <c r="AC776" s="26">
        <f t="shared" si="1"/>
        <v>0</v>
      </c>
      <c r="AD776" s="26">
        <f t="shared" si="1"/>
        <v>0</v>
      </c>
      <c r="AE776" s="26">
        <f t="shared" si="1"/>
        <v>0</v>
      </c>
      <c r="AF776" s="27">
        <f t="shared" si="4"/>
        <v>19.23469387755102</v>
      </c>
      <c r="AN776" s="16" t="s">
        <v>29</v>
      </c>
    </row>
    <row r="777" spans="1:40" s="16" customFormat="1" ht="11.4">
      <c r="A777" s="16" t="s">
        <v>69</v>
      </c>
      <c r="B777" s="20">
        <f t="shared" si="2"/>
        <v>9.25</v>
      </c>
      <c r="C777" s="20">
        <f t="shared" ref="C777:N777" si="17">AVERAGE(C28,C135,C242,C349,C456)</f>
        <v>0.5</v>
      </c>
      <c r="D777" s="20">
        <f t="shared" si="17"/>
        <v>8.25</v>
      </c>
      <c r="E777" s="20">
        <f t="shared" si="17"/>
        <v>0</v>
      </c>
      <c r="F777" s="20">
        <f t="shared" si="17"/>
        <v>0.5</v>
      </c>
      <c r="G777" s="20">
        <f t="shared" si="17"/>
        <v>0</v>
      </c>
      <c r="H777" s="20">
        <f t="shared" si="17"/>
        <v>0</v>
      </c>
      <c r="I777" s="20">
        <f t="shared" si="17"/>
        <v>0</v>
      </c>
      <c r="J777" s="20">
        <f t="shared" si="17"/>
        <v>0</v>
      </c>
      <c r="K777" s="20">
        <f t="shared" si="17"/>
        <v>0</v>
      </c>
      <c r="L777" s="20">
        <f t="shared" si="17"/>
        <v>0</v>
      </c>
      <c r="M777" s="20">
        <f t="shared" si="17"/>
        <v>0</v>
      </c>
      <c r="N777" s="20">
        <f t="shared" si="17"/>
        <v>0</v>
      </c>
      <c r="O777" s="16" t="s">
        <v>29</v>
      </c>
      <c r="P777" s="16" t="s">
        <v>69</v>
      </c>
      <c r="Q777" s="26">
        <f t="shared" si="1"/>
        <v>0</v>
      </c>
      <c r="R777" s="26">
        <f t="shared" si="1"/>
        <v>0</v>
      </c>
      <c r="S777" s="26">
        <f t="shared" si="1"/>
        <v>0.5</v>
      </c>
      <c r="T777" s="26">
        <f t="shared" si="1"/>
        <v>4.5</v>
      </c>
      <c r="U777" s="26">
        <f t="shared" si="1"/>
        <v>3.25</v>
      </c>
      <c r="V777" s="26">
        <f t="shared" si="1"/>
        <v>0.75</v>
      </c>
      <c r="W777" s="26">
        <f t="shared" si="1"/>
        <v>0.25</v>
      </c>
      <c r="X777" s="26">
        <f t="shared" si="1"/>
        <v>0</v>
      </c>
      <c r="Y777" s="26">
        <f t="shared" si="1"/>
        <v>0</v>
      </c>
      <c r="Z777" s="26">
        <f t="shared" si="1"/>
        <v>0</v>
      </c>
      <c r="AA777" s="26">
        <f t="shared" si="1"/>
        <v>0</v>
      </c>
      <c r="AB777" s="26">
        <f t="shared" si="1"/>
        <v>0</v>
      </c>
      <c r="AC777" s="26">
        <f t="shared" si="1"/>
        <v>0</v>
      </c>
      <c r="AD777" s="26">
        <f t="shared" si="1"/>
        <v>0</v>
      </c>
      <c r="AE777" s="26">
        <f t="shared" si="1"/>
        <v>0</v>
      </c>
      <c r="AF777" s="27">
        <f t="shared" si="4"/>
        <v>20.202702702702702</v>
      </c>
      <c r="AN777" s="16" t="s">
        <v>29</v>
      </c>
    </row>
    <row r="778" spans="1:40" s="16" customFormat="1" ht="11.4">
      <c r="A778" s="16" t="s">
        <v>70</v>
      </c>
      <c r="B778" s="20">
        <f t="shared" si="2"/>
        <v>15.25</v>
      </c>
      <c r="C778" s="20">
        <f t="shared" ref="C778:N778" si="18">AVERAGE(C29,C136,C243,C350,C457)</f>
        <v>1.25</v>
      </c>
      <c r="D778" s="20">
        <f t="shared" si="18"/>
        <v>11.25</v>
      </c>
      <c r="E778" s="20">
        <f t="shared" si="18"/>
        <v>0</v>
      </c>
      <c r="F778" s="20">
        <f t="shared" si="18"/>
        <v>2.25</v>
      </c>
      <c r="G778" s="20">
        <f t="shared" si="18"/>
        <v>0.5</v>
      </c>
      <c r="H778" s="20">
        <f t="shared" si="18"/>
        <v>0</v>
      </c>
      <c r="I778" s="20">
        <f t="shared" si="18"/>
        <v>0</v>
      </c>
      <c r="J778" s="20">
        <f t="shared" si="18"/>
        <v>0</v>
      </c>
      <c r="K778" s="20">
        <f t="shared" si="18"/>
        <v>0</v>
      </c>
      <c r="L778" s="20">
        <f t="shared" si="18"/>
        <v>0</v>
      </c>
      <c r="M778" s="20">
        <f t="shared" si="18"/>
        <v>0</v>
      </c>
      <c r="N778" s="20">
        <f t="shared" si="18"/>
        <v>0</v>
      </c>
      <c r="O778" s="16" t="s">
        <v>29</v>
      </c>
      <c r="P778" s="16" t="s">
        <v>70</v>
      </c>
      <c r="Q778" s="26">
        <f t="shared" si="1"/>
        <v>0</v>
      </c>
      <c r="R778" s="26">
        <f t="shared" si="1"/>
        <v>0.75</v>
      </c>
      <c r="S778" s="26">
        <f t="shared" si="1"/>
        <v>1</v>
      </c>
      <c r="T778" s="26">
        <f t="shared" si="1"/>
        <v>7.5</v>
      </c>
      <c r="U778" s="26">
        <f t="shared" si="1"/>
        <v>5.5</v>
      </c>
      <c r="V778" s="26">
        <f t="shared" si="1"/>
        <v>0</v>
      </c>
      <c r="W778" s="26">
        <f t="shared" si="1"/>
        <v>0.25</v>
      </c>
      <c r="X778" s="26">
        <f t="shared" si="1"/>
        <v>0.25</v>
      </c>
      <c r="Y778" s="26">
        <f t="shared" si="1"/>
        <v>0</v>
      </c>
      <c r="Z778" s="26">
        <f t="shared" si="1"/>
        <v>0</v>
      </c>
      <c r="AA778" s="26">
        <f t="shared" si="1"/>
        <v>0</v>
      </c>
      <c r="AB778" s="26">
        <f t="shared" si="1"/>
        <v>0</v>
      </c>
      <c r="AC778" s="26">
        <f t="shared" si="1"/>
        <v>0</v>
      </c>
      <c r="AD778" s="26">
        <f t="shared" si="1"/>
        <v>0</v>
      </c>
      <c r="AE778" s="26">
        <f t="shared" si="1"/>
        <v>0</v>
      </c>
      <c r="AF778" s="27">
        <f t="shared" si="4"/>
        <v>19.057377049180328</v>
      </c>
      <c r="AN778" s="16" t="s">
        <v>29</v>
      </c>
    </row>
    <row r="779" spans="1:40" s="16" customFormat="1" ht="11.4">
      <c r="A779" s="16" t="s">
        <v>71</v>
      </c>
      <c r="B779" s="20">
        <f t="shared" si="2"/>
        <v>9</v>
      </c>
      <c r="C779" s="20">
        <f t="shared" ref="C779:N779" si="19">AVERAGE(C30,C137,C244,C351,C458)</f>
        <v>0</v>
      </c>
      <c r="D779" s="20">
        <f t="shared" si="19"/>
        <v>7.5</v>
      </c>
      <c r="E779" s="20">
        <f t="shared" si="19"/>
        <v>0</v>
      </c>
      <c r="F779" s="20">
        <f t="shared" si="19"/>
        <v>1.25</v>
      </c>
      <c r="G779" s="20">
        <f t="shared" si="19"/>
        <v>0.25</v>
      </c>
      <c r="H779" s="20">
        <f t="shared" si="19"/>
        <v>0</v>
      </c>
      <c r="I779" s="20">
        <f t="shared" si="19"/>
        <v>0</v>
      </c>
      <c r="J779" s="20">
        <f t="shared" si="19"/>
        <v>0</v>
      </c>
      <c r="K779" s="20">
        <f t="shared" si="19"/>
        <v>0</v>
      </c>
      <c r="L779" s="20">
        <f t="shared" si="19"/>
        <v>0</v>
      </c>
      <c r="M779" s="20">
        <f t="shared" si="19"/>
        <v>0</v>
      </c>
      <c r="N779" s="20">
        <f t="shared" si="19"/>
        <v>0</v>
      </c>
      <c r="O779" s="16" t="s">
        <v>29</v>
      </c>
      <c r="P779" s="16" t="s">
        <v>71</v>
      </c>
      <c r="Q779" s="26">
        <f t="shared" ref="Q779:AE794" si="20">AVERAGE(Q30,Q137,Q244,Q351,Q458)</f>
        <v>0</v>
      </c>
      <c r="R779" s="26">
        <f t="shared" si="20"/>
        <v>0</v>
      </c>
      <c r="S779" s="26">
        <f t="shared" si="20"/>
        <v>0.25</v>
      </c>
      <c r="T779" s="26">
        <f t="shared" si="20"/>
        <v>6</v>
      </c>
      <c r="U779" s="26">
        <f t="shared" si="20"/>
        <v>2.5</v>
      </c>
      <c r="V779" s="26">
        <f t="shared" si="20"/>
        <v>0</v>
      </c>
      <c r="W779" s="26">
        <f t="shared" si="20"/>
        <v>0.25</v>
      </c>
      <c r="X779" s="26">
        <f t="shared" si="20"/>
        <v>0</v>
      </c>
      <c r="Y779" s="26">
        <f t="shared" si="20"/>
        <v>0</v>
      </c>
      <c r="Z779" s="26">
        <f t="shared" si="20"/>
        <v>0</v>
      </c>
      <c r="AA779" s="26">
        <f t="shared" si="20"/>
        <v>0</v>
      </c>
      <c r="AB779" s="26">
        <f t="shared" si="20"/>
        <v>0</v>
      </c>
      <c r="AC779" s="26">
        <f t="shared" si="20"/>
        <v>0</v>
      </c>
      <c r="AD779" s="26">
        <f t="shared" si="20"/>
        <v>0</v>
      </c>
      <c r="AE779" s="26">
        <f t="shared" si="20"/>
        <v>0</v>
      </c>
      <c r="AF779" s="27">
        <f t="shared" si="4"/>
        <v>19.166666666666668</v>
      </c>
      <c r="AN779" s="16" t="s">
        <v>29</v>
      </c>
    </row>
    <row r="780" spans="1:40" s="16" customFormat="1" ht="11.4">
      <c r="A780" s="16" t="s">
        <v>72</v>
      </c>
      <c r="B780" s="20">
        <f t="shared" si="2"/>
        <v>15.5</v>
      </c>
      <c r="C780" s="20">
        <f t="shared" ref="C780:N780" si="21">AVERAGE(C31,C138,C245,C352,C459)</f>
        <v>0</v>
      </c>
      <c r="D780" s="20">
        <f t="shared" si="21"/>
        <v>13</v>
      </c>
      <c r="E780" s="20">
        <f t="shared" si="21"/>
        <v>0</v>
      </c>
      <c r="F780" s="20">
        <f t="shared" si="21"/>
        <v>2</v>
      </c>
      <c r="G780" s="20">
        <f t="shared" si="21"/>
        <v>0.5</v>
      </c>
      <c r="H780" s="20">
        <f t="shared" si="21"/>
        <v>0</v>
      </c>
      <c r="I780" s="20">
        <f t="shared" si="21"/>
        <v>0</v>
      </c>
      <c r="J780" s="20">
        <f t="shared" si="21"/>
        <v>0</v>
      </c>
      <c r="K780" s="20">
        <f t="shared" si="21"/>
        <v>0</v>
      </c>
      <c r="L780" s="20">
        <f t="shared" si="21"/>
        <v>0</v>
      </c>
      <c r="M780" s="20">
        <f t="shared" si="21"/>
        <v>0</v>
      </c>
      <c r="N780" s="20">
        <f t="shared" si="21"/>
        <v>0</v>
      </c>
      <c r="O780" s="16" t="s">
        <v>29</v>
      </c>
      <c r="P780" s="16" t="s">
        <v>72</v>
      </c>
      <c r="Q780" s="26">
        <f t="shared" si="20"/>
        <v>0</v>
      </c>
      <c r="R780" s="26">
        <f t="shared" si="20"/>
        <v>0</v>
      </c>
      <c r="S780" s="26">
        <f t="shared" si="20"/>
        <v>1.25</v>
      </c>
      <c r="T780" s="26">
        <f t="shared" si="20"/>
        <v>6</v>
      </c>
      <c r="U780" s="26">
        <f t="shared" si="20"/>
        <v>8</v>
      </c>
      <c r="V780" s="26">
        <f t="shared" si="20"/>
        <v>0.25</v>
      </c>
      <c r="W780" s="26">
        <f t="shared" si="20"/>
        <v>0</v>
      </c>
      <c r="X780" s="26">
        <f t="shared" si="20"/>
        <v>0</v>
      </c>
      <c r="Y780" s="26">
        <f t="shared" si="20"/>
        <v>0</v>
      </c>
      <c r="Z780" s="26">
        <f t="shared" si="20"/>
        <v>0</v>
      </c>
      <c r="AA780" s="26">
        <f t="shared" si="20"/>
        <v>0</v>
      </c>
      <c r="AB780" s="26">
        <f t="shared" si="20"/>
        <v>0</v>
      </c>
      <c r="AC780" s="26">
        <f t="shared" si="20"/>
        <v>0</v>
      </c>
      <c r="AD780" s="26">
        <f t="shared" si="20"/>
        <v>0</v>
      </c>
      <c r="AE780" s="26">
        <f t="shared" si="20"/>
        <v>0</v>
      </c>
      <c r="AF780" s="27">
        <f t="shared" si="4"/>
        <v>19.838709677419356</v>
      </c>
      <c r="AN780" s="16" t="s">
        <v>29</v>
      </c>
    </row>
    <row r="781" spans="1:40" s="16" customFormat="1" ht="11.4">
      <c r="A781" s="16" t="s">
        <v>73</v>
      </c>
      <c r="B781" s="20">
        <f t="shared" si="2"/>
        <v>12</v>
      </c>
      <c r="C781" s="20">
        <f t="shared" ref="C781:N781" si="22">AVERAGE(C32,C139,C246,C353,C460)</f>
        <v>0</v>
      </c>
      <c r="D781" s="20">
        <f t="shared" si="22"/>
        <v>10.75</v>
      </c>
      <c r="E781" s="20">
        <f t="shared" si="22"/>
        <v>0</v>
      </c>
      <c r="F781" s="20">
        <f t="shared" si="22"/>
        <v>1</v>
      </c>
      <c r="G781" s="20">
        <f t="shared" si="22"/>
        <v>0.25</v>
      </c>
      <c r="H781" s="20">
        <f t="shared" si="22"/>
        <v>0</v>
      </c>
      <c r="I781" s="20">
        <f t="shared" si="22"/>
        <v>0</v>
      </c>
      <c r="J781" s="20">
        <f t="shared" si="22"/>
        <v>0</v>
      </c>
      <c r="K781" s="20">
        <f t="shared" si="22"/>
        <v>0</v>
      </c>
      <c r="L781" s="20">
        <f t="shared" si="22"/>
        <v>0</v>
      </c>
      <c r="M781" s="20">
        <f t="shared" si="22"/>
        <v>0</v>
      </c>
      <c r="N781" s="20">
        <f t="shared" si="22"/>
        <v>0</v>
      </c>
      <c r="O781" s="16" t="s">
        <v>29</v>
      </c>
      <c r="P781" s="16" t="s">
        <v>73</v>
      </c>
      <c r="Q781" s="26">
        <f t="shared" si="20"/>
        <v>0</v>
      </c>
      <c r="R781" s="26">
        <f t="shared" si="20"/>
        <v>0</v>
      </c>
      <c r="S781" s="26">
        <f t="shared" si="20"/>
        <v>0</v>
      </c>
      <c r="T781" s="26">
        <f t="shared" si="20"/>
        <v>8.5</v>
      </c>
      <c r="U781" s="26">
        <f t="shared" si="20"/>
        <v>3.5</v>
      </c>
      <c r="V781" s="26">
        <f t="shared" si="20"/>
        <v>0</v>
      </c>
      <c r="W781" s="26">
        <f t="shared" si="20"/>
        <v>0</v>
      </c>
      <c r="X781" s="26">
        <f t="shared" si="20"/>
        <v>0</v>
      </c>
      <c r="Y781" s="26">
        <f t="shared" si="20"/>
        <v>0</v>
      </c>
      <c r="Z781" s="26">
        <f t="shared" si="20"/>
        <v>0</v>
      </c>
      <c r="AA781" s="26">
        <f t="shared" si="20"/>
        <v>0</v>
      </c>
      <c r="AB781" s="26">
        <f t="shared" si="20"/>
        <v>0</v>
      </c>
      <c r="AC781" s="26">
        <f t="shared" si="20"/>
        <v>0</v>
      </c>
      <c r="AD781" s="26">
        <f t="shared" si="20"/>
        <v>0</v>
      </c>
      <c r="AE781" s="26">
        <f t="shared" si="20"/>
        <v>0</v>
      </c>
      <c r="AF781" s="27">
        <f t="shared" si="4"/>
        <v>18.958333333333332</v>
      </c>
      <c r="AN781" s="16" t="s">
        <v>29</v>
      </c>
    </row>
    <row r="782" spans="1:40" s="16" customFormat="1" ht="11.4">
      <c r="A782" s="16" t="s">
        <v>74</v>
      </c>
      <c r="B782" s="20">
        <f t="shared" si="2"/>
        <v>15.75</v>
      </c>
      <c r="C782" s="20">
        <f t="shared" ref="C782:N782" si="23">AVERAGE(C33,C140,C247,C354,C461)</f>
        <v>0.75</v>
      </c>
      <c r="D782" s="20">
        <f t="shared" si="23"/>
        <v>12</v>
      </c>
      <c r="E782" s="20">
        <f t="shared" si="23"/>
        <v>0</v>
      </c>
      <c r="F782" s="20">
        <f t="shared" si="23"/>
        <v>2</v>
      </c>
      <c r="G782" s="20">
        <f t="shared" si="23"/>
        <v>0.75</v>
      </c>
      <c r="H782" s="20">
        <f t="shared" si="23"/>
        <v>0.25</v>
      </c>
      <c r="I782" s="20">
        <f t="shared" si="23"/>
        <v>0</v>
      </c>
      <c r="J782" s="20">
        <f t="shared" si="23"/>
        <v>0</v>
      </c>
      <c r="K782" s="20">
        <f t="shared" si="23"/>
        <v>0</v>
      </c>
      <c r="L782" s="20">
        <f t="shared" si="23"/>
        <v>0</v>
      </c>
      <c r="M782" s="20">
        <f t="shared" si="23"/>
        <v>0</v>
      </c>
      <c r="N782" s="20">
        <f t="shared" si="23"/>
        <v>0</v>
      </c>
      <c r="O782" s="16" t="s">
        <v>29</v>
      </c>
      <c r="P782" s="16" t="s">
        <v>74</v>
      </c>
      <c r="Q782" s="26">
        <f t="shared" si="20"/>
        <v>0</v>
      </c>
      <c r="R782" s="26">
        <f t="shared" si="20"/>
        <v>0.75</v>
      </c>
      <c r="S782" s="26">
        <f t="shared" si="20"/>
        <v>0.75</v>
      </c>
      <c r="T782" s="26">
        <f t="shared" si="20"/>
        <v>6.25</v>
      </c>
      <c r="U782" s="26">
        <f t="shared" si="20"/>
        <v>7</v>
      </c>
      <c r="V782" s="26">
        <f t="shared" si="20"/>
        <v>1</v>
      </c>
      <c r="W782" s="26">
        <f t="shared" si="20"/>
        <v>0</v>
      </c>
      <c r="X782" s="26">
        <f t="shared" si="20"/>
        <v>0</v>
      </c>
      <c r="Y782" s="26">
        <f t="shared" si="20"/>
        <v>0</v>
      </c>
      <c r="Z782" s="26">
        <f t="shared" si="20"/>
        <v>0</v>
      </c>
      <c r="AA782" s="26">
        <f t="shared" si="20"/>
        <v>0</v>
      </c>
      <c r="AB782" s="26">
        <f t="shared" si="20"/>
        <v>0</v>
      </c>
      <c r="AC782" s="26">
        <f t="shared" si="20"/>
        <v>0</v>
      </c>
      <c r="AD782" s="26">
        <f t="shared" si="20"/>
        <v>0</v>
      </c>
      <c r="AE782" s="26">
        <f t="shared" si="20"/>
        <v>0</v>
      </c>
      <c r="AF782" s="27">
        <f t="shared" si="4"/>
        <v>19.642857142857142</v>
      </c>
      <c r="AN782" s="16" t="s">
        <v>29</v>
      </c>
    </row>
    <row r="783" spans="1:40" s="16" customFormat="1" ht="11.4">
      <c r="A783" s="16" t="s">
        <v>75</v>
      </c>
      <c r="B783" s="20">
        <f t="shared" si="2"/>
        <v>21.25</v>
      </c>
      <c r="C783" s="20">
        <f t="shared" ref="C783:N783" si="24">AVERAGE(C34,C141,C248,C355,C462)</f>
        <v>0.5</v>
      </c>
      <c r="D783" s="20">
        <f t="shared" si="24"/>
        <v>17.5</v>
      </c>
      <c r="E783" s="20">
        <f t="shared" si="24"/>
        <v>0</v>
      </c>
      <c r="F783" s="20">
        <f t="shared" si="24"/>
        <v>2.75</v>
      </c>
      <c r="G783" s="20">
        <f t="shared" si="24"/>
        <v>0.5</v>
      </c>
      <c r="H783" s="20">
        <f t="shared" si="24"/>
        <v>0</v>
      </c>
      <c r="I783" s="20">
        <f t="shared" si="24"/>
        <v>0</v>
      </c>
      <c r="J783" s="20">
        <f t="shared" si="24"/>
        <v>0</v>
      </c>
      <c r="K783" s="20">
        <f t="shared" si="24"/>
        <v>0</v>
      </c>
      <c r="L783" s="20">
        <f t="shared" si="24"/>
        <v>0</v>
      </c>
      <c r="M783" s="20">
        <f t="shared" si="24"/>
        <v>0</v>
      </c>
      <c r="N783" s="20">
        <f t="shared" si="24"/>
        <v>0</v>
      </c>
      <c r="O783" s="16" t="s">
        <v>29</v>
      </c>
      <c r="P783" s="16" t="s">
        <v>75</v>
      </c>
      <c r="Q783" s="26">
        <f t="shared" si="20"/>
        <v>0</v>
      </c>
      <c r="R783" s="26">
        <f t="shared" si="20"/>
        <v>0.5</v>
      </c>
      <c r="S783" s="26">
        <f t="shared" si="20"/>
        <v>2</v>
      </c>
      <c r="T783" s="26">
        <f t="shared" si="20"/>
        <v>12.5</v>
      </c>
      <c r="U783" s="26">
        <f t="shared" si="20"/>
        <v>5.25</v>
      </c>
      <c r="V783" s="26">
        <f t="shared" si="20"/>
        <v>1</v>
      </c>
      <c r="W783" s="26">
        <f t="shared" si="20"/>
        <v>0</v>
      </c>
      <c r="X783" s="26">
        <f t="shared" si="20"/>
        <v>0</v>
      </c>
      <c r="Y783" s="26">
        <f t="shared" si="20"/>
        <v>0</v>
      </c>
      <c r="Z783" s="26">
        <f t="shared" si="20"/>
        <v>0</v>
      </c>
      <c r="AA783" s="26">
        <f t="shared" si="20"/>
        <v>0</v>
      </c>
      <c r="AB783" s="26">
        <f t="shared" si="20"/>
        <v>0</v>
      </c>
      <c r="AC783" s="26">
        <f t="shared" si="20"/>
        <v>0</v>
      </c>
      <c r="AD783" s="26">
        <f t="shared" si="20"/>
        <v>0</v>
      </c>
      <c r="AE783" s="26">
        <f t="shared" si="20"/>
        <v>0</v>
      </c>
      <c r="AF783" s="27">
        <f t="shared" si="4"/>
        <v>18.5</v>
      </c>
      <c r="AN783" s="16" t="s">
        <v>29</v>
      </c>
    </row>
    <row r="784" spans="1:40" s="16" customFormat="1" ht="11.4">
      <c r="A784" s="16" t="s">
        <v>76</v>
      </c>
      <c r="B784" s="20">
        <f t="shared" si="2"/>
        <v>17.5</v>
      </c>
      <c r="C784" s="20">
        <f t="shared" ref="C784:N784" si="25">AVERAGE(C35,C142,C249,C356,C463)</f>
        <v>0</v>
      </c>
      <c r="D784" s="20">
        <f t="shared" si="25"/>
        <v>14.25</v>
      </c>
      <c r="E784" s="20">
        <f t="shared" si="25"/>
        <v>0</v>
      </c>
      <c r="F784" s="20">
        <f t="shared" si="25"/>
        <v>2.75</v>
      </c>
      <c r="G784" s="20">
        <f t="shared" si="25"/>
        <v>0.5</v>
      </c>
      <c r="H784" s="20">
        <f t="shared" si="25"/>
        <v>0</v>
      </c>
      <c r="I784" s="20">
        <f t="shared" si="25"/>
        <v>0</v>
      </c>
      <c r="J784" s="20">
        <f t="shared" si="25"/>
        <v>0</v>
      </c>
      <c r="K784" s="20">
        <f t="shared" si="25"/>
        <v>0</v>
      </c>
      <c r="L784" s="20">
        <f t="shared" si="25"/>
        <v>0</v>
      </c>
      <c r="M784" s="20">
        <f t="shared" si="25"/>
        <v>0</v>
      </c>
      <c r="N784" s="20">
        <f t="shared" si="25"/>
        <v>0</v>
      </c>
      <c r="O784" s="16" t="s">
        <v>29</v>
      </c>
      <c r="P784" s="16" t="s">
        <v>76</v>
      </c>
      <c r="Q784" s="26">
        <f t="shared" si="20"/>
        <v>0</v>
      </c>
      <c r="R784" s="26">
        <f t="shared" si="20"/>
        <v>0.5</v>
      </c>
      <c r="S784" s="26">
        <f t="shared" si="20"/>
        <v>1.75</v>
      </c>
      <c r="T784" s="26">
        <f t="shared" si="20"/>
        <v>8.75</v>
      </c>
      <c r="U784" s="26">
        <f t="shared" si="20"/>
        <v>5.5</v>
      </c>
      <c r="V784" s="26">
        <f t="shared" si="20"/>
        <v>0.75</v>
      </c>
      <c r="W784" s="26">
        <f t="shared" si="20"/>
        <v>0.25</v>
      </c>
      <c r="X784" s="26">
        <f t="shared" si="20"/>
        <v>0</v>
      </c>
      <c r="Y784" s="26">
        <f t="shared" si="20"/>
        <v>0</v>
      </c>
      <c r="Z784" s="26">
        <f t="shared" si="20"/>
        <v>0</v>
      </c>
      <c r="AA784" s="26">
        <f t="shared" si="20"/>
        <v>0</v>
      </c>
      <c r="AB784" s="26">
        <f t="shared" si="20"/>
        <v>0</v>
      </c>
      <c r="AC784" s="26">
        <f t="shared" si="20"/>
        <v>0</v>
      </c>
      <c r="AD784" s="26">
        <f t="shared" si="20"/>
        <v>0</v>
      </c>
      <c r="AE784" s="26">
        <f t="shared" si="20"/>
        <v>0</v>
      </c>
      <c r="AF784" s="27">
        <f t="shared" si="4"/>
        <v>18.928571428571427</v>
      </c>
      <c r="AN784" s="16" t="s">
        <v>29</v>
      </c>
    </row>
    <row r="785" spans="1:40" s="16" customFormat="1" ht="11.4">
      <c r="A785" s="16" t="s">
        <v>77</v>
      </c>
      <c r="B785" s="20">
        <f t="shared" si="2"/>
        <v>26.5</v>
      </c>
      <c r="C785" s="20">
        <f t="shared" ref="C785:N785" si="26">AVERAGE(C36,C143,C250,C357,C464)</f>
        <v>0.75</v>
      </c>
      <c r="D785" s="20">
        <f t="shared" si="26"/>
        <v>21</v>
      </c>
      <c r="E785" s="20">
        <f t="shared" si="26"/>
        <v>0</v>
      </c>
      <c r="F785" s="20">
        <f t="shared" si="26"/>
        <v>3.25</v>
      </c>
      <c r="G785" s="20">
        <f t="shared" si="26"/>
        <v>1.5</v>
      </c>
      <c r="H785" s="20">
        <f t="shared" si="26"/>
        <v>0</v>
      </c>
      <c r="I785" s="20">
        <f t="shared" si="26"/>
        <v>0</v>
      </c>
      <c r="J785" s="20">
        <f t="shared" si="26"/>
        <v>0</v>
      </c>
      <c r="K785" s="20">
        <f t="shared" si="26"/>
        <v>0</v>
      </c>
      <c r="L785" s="20">
        <f t="shared" si="26"/>
        <v>0</v>
      </c>
      <c r="M785" s="20">
        <f t="shared" si="26"/>
        <v>0</v>
      </c>
      <c r="N785" s="20">
        <f t="shared" si="26"/>
        <v>0</v>
      </c>
      <c r="O785" s="16" t="s">
        <v>29</v>
      </c>
      <c r="P785" s="16" t="s">
        <v>77</v>
      </c>
      <c r="Q785" s="26">
        <f t="shared" si="20"/>
        <v>0</v>
      </c>
      <c r="R785" s="26">
        <f t="shared" si="20"/>
        <v>0</v>
      </c>
      <c r="S785" s="26">
        <f t="shared" si="20"/>
        <v>1</v>
      </c>
      <c r="T785" s="26">
        <f t="shared" si="20"/>
        <v>16.75</v>
      </c>
      <c r="U785" s="26">
        <f t="shared" si="20"/>
        <v>7.75</v>
      </c>
      <c r="V785" s="26">
        <f t="shared" si="20"/>
        <v>0.75</v>
      </c>
      <c r="W785" s="26">
        <f t="shared" si="20"/>
        <v>0.25</v>
      </c>
      <c r="X785" s="26">
        <f t="shared" si="20"/>
        <v>0</v>
      </c>
      <c r="Y785" s="26">
        <f t="shared" si="20"/>
        <v>0</v>
      </c>
      <c r="Z785" s="26">
        <f t="shared" si="20"/>
        <v>0</v>
      </c>
      <c r="AA785" s="26">
        <f t="shared" si="20"/>
        <v>0</v>
      </c>
      <c r="AB785" s="26">
        <f t="shared" si="20"/>
        <v>0</v>
      </c>
      <c r="AC785" s="26">
        <f t="shared" si="20"/>
        <v>0</v>
      </c>
      <c r="AD785" s="26">
        <f t="shared" si="20"/>
        <v>0</v>
      </c>
      <c r="AE785" s="26">
        <f t="shared" si="20"/>
        <v>0</v>
      </c>
      <c r="AF785" s="27">
        <f t="shared" si="4"/>
        <v>19.19811320754717</v>
      </c>
      <c r="AN785" s="16" t="s">
        <v>29</v>
      </c>
    </row>
    <row r="786" spans="1:40" s="16" customFormat="1" ht="11.4">
      <c r="A786" s="16" t="s">
        <v>78</v>
      </c>
      <c r="B786" s="20">
        <f t="shared" si="2"/>
        <v>29</v>
      </c>
      <c r="C786" s="20">
        <f t="shared" ref="C786:N786" si="27">AVERAGE(C37,C144,C251,C358,C465)</f>
        <v>0</v>
      </c>
      <c r="D786" s="20">
        <f t="shared" si="27"/>
        <v>22.25</v>
      </c>
      <c r="E786" s="20">
        <f t="shared" si="27"/>
        <v>0</v>
      </c>
      <c r="F786" s="20">
        <f t="shared" si="27"/>
        <v>5.75</v>
      </c>
      <c r="G786" s="20">
        <f t="shared" si="27"/>
        <v>1</v>
      </c>
      <c r="H786" s="20">
        <f t="shared" si="27"/>
        <v>0</v>
      </c>
      <c r="I786" s="20">
        <f t="shared" si="27"/>
        <v>0</v>
      </c>
      <c r="J786" s="20">
        <f t="shared" si="27"/>
        <v>0</v>
      </c>
      <c r="K786" s="20">
        <f t="shared" si="27"/>
        <v>0</v>
      </c>
      <c r="L786" s="20">
        <f t="shared" si="27"/>
        <v>0</v>
      </c>
      <c r="M786" s="20">
        <f t="shared" si="27"/>
        <v>0</v>
      </c>
      <c r="N786" s="20">
        <f t="shared" si="27"/>
        <v>0</v>
      </c>
      <c r="O786" s="16" t="s">
        <v>29</v>
      </c>
      <c r="P786" s="16" t="s">
        <v>78</v>
      </c>
      <c r="Q786" s="26">
        <f t="shared" si="20"/>
        <v>0</v>
      </c>
      <c r="R786" s="26">
        <f t="shared" si="20"/>
        <v>0.25</v>
      </c>
      <c r="S786" s="26">
        <f t="shared" si="20"/>
        <v>2.5</v>
      </c>
      <c r="T786" s="26">
        <f t="shared" si="20"/>
        <v>13.75</v>
      </c>
      <c r="U786" s="26">
        <f t="shared" si="20"/>
        <v>10.25</v>
      </c>
      <c r="V786" s="26">
        <f t="shared" si="20"/>
        <v>2</v>
      </c>
      <c r="W786" s="26">
        <f t="shared" si="20"/>
        <v>0</v>
      </c>
      <c r="X786" s="26">
        <f t="shared" si="20"/>
        <v>0</v>
      </c>
      <c r="Y786" s="26">
        <f t="shared" si="20"/>
        <v>0</v>
      </c>
      <c r="Z786" s="26">
        <f t="shared" si="20"/>
        <v>0</v>
      </c>
      <c r="AA786" s="26">
        <f t="shared" si="20"/>
        <v>0</v>
      </c>
      <c r="AB786" s="26">
        <f t="shared" si="20"/>
        <v>0</v>
      </c>
      <c r="AC786" s="26">
        <f t="shared" si="20"/>
        <v>0.25</v>
      </c>
      <c r="AD786" s="26">
        <f t="shared" si="20"/>
        <v>0</v>
      </c>
      <c r="AE786" s="26">
        <f t="shared" si="20"/>
        <v>0</v>
      </c>
      <c r="AF786" s="27">
        <f t="shared" si="4"/>
        <v>19.827586206896552</v>
      </c>
      <c r="AN786" s="16" t="s">
        <v>29</v>
      </c>
    </row>
    <row r="787" spans="1:40" s="16" customFormat="1" ht="11.4">
      <c r="A787" s="16" t="s">
        <v>79</v>
      </c>
      <c r="B787" s="20">
        <f t="shared" si="2"/>
        <v>31.25</v>
      </c>
      <c r="C787" s="20">
        <f t="shared" ref="C787:N787" si="28">AVERAGE(C38,C145,C252,C359,C466)</f>
        <v>0.5</v>
      </c>
      <c r="D787" s="20">
        <f t="shared" si="28"/>
        <v>21.25</v>
      </c>
      <c r="E787" s="20">
        <f t="shared" si="28"/>
        <v>0.25</v>
      </c>
      <c r="F787" s="20">
        <f t="shared" si="28"/>
        <v>8.25</v>
      </c>
      <c r="G787" s="20">
        <f t="shared" si="28"/>
        <v>1</v>
      </c>
      <c r="H787" s="20">
        <f t="shared" si="28"/>
        <v>0</v>
      </c>
      <c r="I787" s="20">
        <f t="shared" si="28"/>
        <v>0</v>
      </c>
      <c r="J787" s="20">
        <f t="shared" si="28"/>
        <v>0</v>
      </c>
      <c r="K787" s="20">
        <f t="shared" si="28"/>
        <v>0</v>
      </c>
      <c r="L787" s="20">
        <f t="shared" si="28"/>
        <v>0</v>
      </c>
      <c r="M787" s="20">
        <f t="shared" si="28"/>
        <v>0</v>
      </c>
      <c r="N787" s="20">
        <f t="shared" si="28"/>
        <v>0</v>
      </c>
      <c r="O787" s="16" t="s">
        <v>29</v>
      </c>
      <c r="P787" s="16" t="s">
        <v>79</v>
      </c>
      <c r="Q787" s="26">
        <f t="shared" si="20"/>
        <v>0</v>
      </c>
      <c r="R787" s="26">
        <f t="shared" si="20"/>
        <v>0.5</v>
      </c>
      <c r="S787" s="26">
        <f t="shared" si="20"/>
        <v>1.75</v>
      </c>
      <c r="T787" s="26">
        <f t="shared" si="20"/>
        <v>15</v>
      </c>
      <c r="U787" s="26">
        <f t="shared" si="20"/>
        <v>12.75</v>
      </c>
      <c r="V787" s="26">
        <f t="shared" si="20"/>
        <v>1</v>
      </c>
      <c r="W787" s="26">
        <f t="shared" si="20"/>
        <v>0.25</v>
      </c>
      <c r="X787" s="26">
        <f t="shared" si="20"/>
        <v>0</v>
      </c>
      <c r="Y787" s="26">
        <f t="shared" si="20"/>
        <v>0</v>
      </c>
      <c r="Z787" s="26">
        <f t="shared" si="20"/>
        <v>0</v>
      </c>
      <c r="AA787" s="26">
        <f t="shared" si="20"/>
        <v>0</v>
      </c>
      <c r="AB787" s="26">
        <f t="shared" si="20"/>
        <v>0</v>
      </c>
      <c r="AC787" s="26">
        <f t="shared" si="20"/>
        <v>0</v>
      </c>
      <c r="AD787" s="26">
        <f t="shared" si="20"/>
        <v>0</v>
      </c>
      <c r="AE787" s="26">
        <f t="shared" si="20"/>
        <v>0</v>
      </c>
      <c r="AF787" s="27">
        <f t="shared" si="4"/>
        <v>19.54</v>
      </c>
      <c r="AN787" s="16" t="s">
        <v>29</v>
      </c>
    </row>
    <row r="788" spans="1:40" s="16" customFormat="1" ht="11.4">
      <c r="A788" s="16" t="s">
        <v>80</v>
      </c>
      <c r="B788" s="20">
        <f t="shared" si="2"/>
        <v>38</v>
      </c>
      <c r="C788" s="20">
        <f t="shared" ref="C788:N788" si="29">AVERAGE(C39,C146,C253,C360,C467)</f>
        <v>0.75</v>
      </c>
      <c r="D788" s="20">
        <f t="shared" si="29"/>
        <v>30.75</v>
      </c>
      <c r="E788" s="20">
        <f t="shared" si="29"/>
        <v>0.25</v>
      </c>
      <c r="F788" s="20">
        <f t="shared" si="29"/>
        <v>6</v>
      </c>
      <c r="G788" s="20">
        <f t="shared" si="29"/>
        <v>0.25</v>
      </c>
      <c r="H788" s="20">
        <f t="shared" si="29"/>
        <v>0</v>
      </c>
      <c r="I788" s="20">
        <f t="shared" si="29"/>
        <v>0</v>
      </c>
      <c r="J788" s="20">
        <f t="shared" si="29"/>
        <v>0</v>
      </c>
      <c r="K788" s="20">
        <f t="shared" si="29"/>
        <v>0</v>
      </c>
      <c r="L788" s="20">
        <f t="shared" si="29"/>
        <v>0</v>
      </c>
      <c r="M788" s="20">
        <f t="shared" si="29"/>
        <v>0</v>
      </c>
      <c r="N788" s="20">
        <f t="shared" si="29"/>
        <v>0</v>
      </c>
      <c r="O788" s="16" t="s">
        <v>29</v>
      </c>
      <c r="P788" s="16" t="s">
        <v>80</v>
      </c>
      <c r="Q788" s="26">
        <f t="shared" si="20"/>
        <v>0</v>
      </c>
      <c r="R788" s="26">
        <f t="shared" si="20"/>
        <v>0.25</v>
      </c>
      <c r="S788" s="26">
        <f t="shared" si="20"/>
        <v>7</v>
      </c>
      <c r="T788" s="26">
        <f t="shared" si="20"/>
        <v>20</v>
      </c>
      <c r="U788" s="26">
        <f t="shared" si="20"/>
        <v>10.25</v>
      </c>
      <c r="V788" s="26">
        <f t="shared" si="20"/>
        <v>0.5</v>
      </c>
      <c r="W788" s="26">
        <f t="shared" si="20"/>
        <v>0</v>
      </c>
      <c r="X788" s="26">
        <f t="shared" si="20"/>
        <v>0</v>
      </c>
      <c r="Y788" s="26">
        <f t="shared" si="20"/>
        <v>0</v>
      </c>
      <c r="Z788" s="26">
        <f t="shared" si="20"/>
        <v>0</v>
      </c>
      <c r="AA788" s="26">
        <f t="shared" si="20"/>
        <v>0</v>
      </c>
      <c r="AB788" s="26">
        <f t="shared" si="20"/>
        <v>0</v>
      </c>
      <c r="AC788" s="26">
        <f t="shared" si="20"/>
        <v>0</v>
      </c>
      <c r="AD788" s="26">
        <f t="shared" si="20"/>
        <v>0</v>
      </c>
      <c r="AE788" s="26">
        <f t="shared" si="20"/>
        <v>0</v>
      </c>
      <c r="AF788" s="27">
        <f t="shared" si="4"/>
        <v>17.993421052631579</v>
      </c>
      <c r="AN788" s="16" t="s">
        <v>29</v>
      </c>
    </row>
    <row r="789" spans="1:40" s="16" customFormat="1" ht="11.4">
      <c r="A789" s="16" t="s">
        <v>81</v>
      </c>
      <c r="B789" s="20">
        <f t="shared" si="2"/>
        <v>53.25</v>
      </c>
      <c r="C789" s="20">
        <f t="shared" ref="C789:N789" si="30">AVERAGE(C40,C147,C254,C361,C468)</f>
        <v>1.75</v>
      </c>
      <c r="D789" s="20">
        <f t="shared" si="30"/>
        <v>42.25</v>
      </c>
      <c r="E789" s="20">
        <f t="shared" si="30"/>
        <v>0</v>
      </c>
      <c r="F789" s="20">
        <f t="shared" si="30"/>
        <v>8.25</v>
      </c>
      <c r="G789" s="20">
        <f t="shared" si="30"/>
        <v>0.25</v>
      </c>
      <c r="H789" s="20">
        <f t="shared" si="30"/>
        <v>0.5</v>
      </c>
      <c r="I789" s="20">
        <f t="shared" si="30"/>
        <v>0.25</v>
      </c>
      <c r="J789" s="20">
        <f t="shared" si="30"/>
        <v>0</v>
      </c>
      <c r="K789" s="20">
        <f t="shared" si="30"/>
        <v>0</v>
      </c>
      <c r="L789" s="20">
        <f t="shared" si="30"/>
        <v>0</v>
      </c>
      <c r="M789" s="20">
        <f t="shared" si="30"/>
        <v>0</v>
      </c>
      <c r="N789" s="20">
        <f t="shared" si="30"/>
        <v>0</v>
      </c>
      <c r="O789" s="16" t="s">
        <v>29</v>
      </c>
      <c r="P789" s="16" t="s">
        <v>81</v>
      </c>
      <c r="Q789" s="26">
        <f t="shared" si="20"/>
        <v>0</v>
      </c>
      <c r="R789" s="26">
        <f t="shared" si="20"/>
        <v>0.5</v>
      </c>
      <c r="S789" s="26">
        <f t="shared" si="20"/>
        <v>6.75</v>
      </c>
      <c r="T789" s="26">
        <f t="shared" si="20"/>
        <v>32.25</v>
      </c>
      <c r="U789" s="26">
        <f t="shared" si="20"/>
        <v>13.25</v>
      </c>
      <c r="V789" s="26">
        <f t="shared" si="20"/>
        <v>0.25</v>
      </c>
      <c r="W789" s="26">
        <f t="shared" si="20"/>
        <v>0.25</v>
      </c>
      <c r="X789" s="26">
        <f t="shared" si="20"/>
        <v>0</v>
      </c>
      <c r="Y789" s="26">
        <f t="shared" si="20"/>
        <v>0</v>
      </c>
      <c r="Z789" s="26">
        <f t="shared" si="20"/>
        <v>0</v>
      </c>
      <c r="AA789" s="26">
        <f t="shared" si="20"/>
        <v>0</v>
      </c>
      <c r="AB789" s="26">
        <f t="shared" si="20"/>
        <v>0</v>
      </c>
      <c r="AC789" s="26">
        <f t="shared" si="20"/>
        <v>0</v>
      </c>
      <c r="AD789" s="26">
        <f t="shared" si="20"/>
        <v>0</v>
      </c>
      <c r="AE789" s="26">
        <f t="shared" si="20"/>
        <v>0</v>
      </c>
      <c r="AF789" s="27">
        <f t="shared" si="4"/>
        <v>18.133802816901408</v>
      </c>
      <c r="AN789" s="16" t="s">
        <v>29</v>
      </c>
    </row>
    <row r="790" spans="1:40" s="16" customFormat="1" ht="11.4">
      <c r="A790" s="16" t="s">
        <v>82</v>
      </c>
      <c r="B790" s="20">
        <f t="shared" si="2"/>
        <v>62.75</v>
      </c>
      <c r="C790" s="20">
        <f t="shared" ref="C790:N790" si="31">AVERAGE(C41,C148,C255,C362,C469)</f>
        <v>0.25</v>
      </c>
      <c r="D790" s="20">
        <f t="shared" si="31"/>
        <v>56.25</v>
      </c>
      <c r="E790" s="20">
        <f t="shared" si="31"/>
        <v>0.25</v>
      </c>
      <c r="F790" s="20">
        <f t="shared" si="31"/>
        <v>4.5</v>
      </c>
      <c r="G790" s="20">
        <f t="shared" si="31"/>
        <v>0.5</v>
      </c>
      <c r="H790" s="20">
        <f t="shared" si="31"/>
        <v>0.25</v>
      </c>
      <c r="I790" s="20">
        <f t="shared" si="31"/>
        <v>0.25</v>
      </c>
      <c r="J790" s="20">
        <f t="shared" si="31"/>
        <v>0</v>
      </c>
      <c r="K790" s="20">
        <f t="shared" si="31"/>
        <v>0.5</v>
      </c>
      <c r="L790" s="20">
        <f t="shared" si="31"/>
        <v>0</v>
      </c>
      <c r="M790" s="20">
        <f t="shared" si="31"/>
        <v>0</v>
      </c>
      <c r="N790" s="20">
        <f t="shared" si="31"/>
        <v>0</v>
      </c>
      <c r="O790" s="16" t="s">
        <v>29</v>
      </c>
      <c r="P790" s="16" t="s">
        <v>82</v>
      </c>
      <c r="Q790" s="26">
        <f t="shared" si="20"/>
        <v>0</v>
      </c>
      <c r="R790" s="26">
        <f t="shared" si="20"/>
        <v>1.25</v>
      </c>
      <c r="S790" s="26">
        <f t="shared" si="20"/>
        <v>11</v>
      </c>
      <c r="T790" s="26">
        <f t="shared" si="20"/>
        <v>36.25</v>
      </c>
      <c r="U790" s="26">
        <f t="shared" si="20"/>
        <v>12</v>
      </c>
      <c r="V790" s="26">
        <f t="shared" si="20"/>
        <v>2</v>
      </c>
      <c r="W790" s="26">
        <f t="shared" si="20"/>
        <v>0</v>
      </c>
      <c r="X790" s="26">
        <f t="shared" si="20"/>
        <v>0</v>
      </c>
      <c r="Y790" s="26">
        <f t="shared" si="20"/>
        <v>0.25</v>
      </c>
      <c r="Z790" s="26">
        <f t="shared" si="20"/>
        <v>0</v>
      </c>
      <c r="AA790" s="26">
        <f t="shared" si="20"/>
        <v>0</v>
      </c>
      <c r="AB790" s="26">
        <f t="shared" si="20"/>
        <v>0</v>
      </c>
      <c r="AC790" s="26">
        <f t="shared" si="20"/>
        <v>0</v>
      </c>
      <c r="AD790" s="26">
        <f t="shared" si="20"/>
        <v>0</v>
      </c>
      <c r="AE790" s="26">
        <f t="shared" si="20"/>
        <v>0</v>
      </c>
      <c r="AF790" s="27">
        <f t="shared" si="4"/>
        <v>17.798804780876495</v>
      </c>
      <c r="AN790" s="16" t="s">
        <v>29</v>
      </c>
    </row>
    <row r="791" spans="1:40" s="16" customFormat="1" ht="11.4">
      <c r="A791" s="16" t="s">
        <v>83</v>
      </c>
      <c r="B791" s="20">
        <f t="shared" si="2"/>
        <v>66.000000000000014</v>
      </c>
      <c r="C791" s="20">
        <f t="shared" ref="C791:N791" si="32">AVERAGE(C42,C149,C256,C363,C470)</f>
        <v>0.6</v>
      </c>
      <c r="D791" s="20">
        <f t="shared" si="32"/>
        <v>59.4</v>
      </c>
      <c r="E791" s="20">
        <f t="shared" si="32"/>
        <v>0.4</v>
      </c>
      <c r="F791" s="20">
        <f t="shared" si="32"/>
        <v>4.8</v>
      </c>
      <c r="G791" s="20">
        <f t="shared" si="32"/>
        <v>0.4</v>
      </c>
      <c r="H791" s="20">
        <f t="shared" si="32"/>
        <v>0</v>
      </c>
      <c r="I791" s="20">
        <f t="shared" si="32"/>
        <v>0</v>
      </c>
      <c r="J791" s="20">
        <f t="shared" si="32"/>
        <v>0</v>
      </c>
      <c r="K791" s="20">
        <f t="shared" si="32"/>
        <v>0</v>
      </c>
      <c r="L791" s="20">
        <f t="shared" si="32"/>
        <v>0.4</v>
      </c>
      <c r="M791" s="20">
        <f t="shared" si="32"/>
        <v>0</v>
      </c>
      <c r="N791" s="20">
        <f t="shared" si="32"/>
        <v>0</v>
      </c>
      <c r="O791" s="16" t="s">
        <v>29</v>
      </c>
      <c r="P791" s="16" t="s">
        <v>83</v>
      </c>
      <c r="Q791" s="26">
        <f t="shared" si="20"/>
        <v>0</v>
      </c>
      <c r="R791" s="26">
        <f t="shared" si="20"/>
        <v>2</v>
      </c>
      <c r="S791" s="26">
        <f t="shared" si="20"/>
        <v>14.2</v>
      </c>
      <c r="T791" s="26">
        <f t="shared" si="20"/>
        <v>37.6</v>
      </c>
      <c r="U791" s="26">
        <f t="shared" si="20"/>
        <v>11.6</v>
      </c>
      <c r="V791" s="26">
        <f t="shared" si="20"/>
        <v>0.6</v>
      </c>
      <c r="W791" s="26">
        <f t="shared" si="20"/>
        <v>0</v>
      </c>
      <c r="X791" s="26">
        <f t="shared" si="20"/>
        <v>0</v>
      </c>
      <c r="Y791" s="26">
        <f t="shared" si="20"/>
        <v>0</v>
      </c>
      <c r="Z791" s="26">
        <f t="shared" si="20"/>
        <v>0</v>
      </c>
      <c r="AA791" s="26">
        <f t="shared" si="20"/>
        <v>0</v>
      </c>
      <c r="AB791" s="26">
        <f t="shared" si="20"/>
        <v>0</v>
      </c>
      <c r="AC791" s="26">
        <f t="shared" si="20"/>
        <v>0</v>
      </c>
      <c r="AD791" s="26">
        <f t="shared" si="20"/>
        <v>0</v>
      </c>
      <c r="AE791" s="26">
        <f t="shared" si="20"/>
        <v>0</v>
      </c>
      <c r="AF791" s="27">
        <f t="shared" si="4"/>
        <v>17.090909090909093</v>
      </c>
      <c r="AN791" s="16" t="s">
        <v>29</v>
      </c>
    </row>
    <row r="792" spans="1:40" s="16" customFormat="1" ht="11.4">
      <c r="A792" s="16" t="s">
        <v>84</v>
      </c>
      <c r="B792" s="20">
        <f t="shared" si="2"/>
        <v>81.8</v>
      </c>
      <c r="C792" s="20">
        <f t="shared" ref="C792:N792" si="33">AVERAGE(C43,C150,C257,C364,C471)</f>
        <v>2</v>
      </c>
      <c r="D792" s="20">
        <f t="shared" si="33"/>
        <v>69.400000000000006</v>
      </c>
      <c r="E792" s="20">
        <f t="shared" si="33"/>
        <v>0.2</v>
      </c>
      <c r="F792" s="20">
        <f t="shared" si="33"/>
        <v>8.6</v>
      </c>
      <c r="G792" s="20">
        <f t="shared" si="33"/>
        <v>1</v>
      </c>
      <c r="H792" s="20">
        <f t="shared" si="33"/>
        <v>0</v>
      </c>
      <c r="I792" s="20">
        <f t="shared" si="33"/>
        <v>0</v>
      </c>
      <c r="J792" s="20">
        <f t="shared" si="33"/>
        <v>0.6</v>
      </c>
      <c r="K792" s="20">
        <f t="shared" si="33"/>
        <v>0</v>
      </c>
      <c r="L792" s="20">
        <f t="shared" si="33"/>
        <v>0</v>
      </c>
      <c r="M792" s="20">
        <f t="shared" si="33"/>
        <v>0</v>
      </c>
      <c r="N792" s="20">
        <f t="shared" si="33"/>
        <v>0</v>
      </c>
      <c r="O792" s="16" t="s">
        <v>29</v>
      </c>
      <c r="P792" s="16" t="s">
        <v>84</v>
      </c>
      <c r="Q792" s="26">
        <f t="shared" si="20"/>
        <v>0</v>
      </c>
      <c r="R792" s="26">
        <f t="shared" si="20"/>
        <v>2</v>
      </c>
      <c r="S792" s="26">
        <f t="shared" si="20"/>
        <v>19.600000000000001</v>
      </c>
      <c r="T792" s="26">
        <f t="shared" si="20"/>
        <v>48.2</v>
      </c>
      <c r="U792" s="26">
        <f t="shared" si="20"/>
        <v>11.6</v>
      </c>
      <c r="V792" s="26">
        <f t="shared" si="20"/>
        <v>0.2</v>
      </c>
      <c r="W792" s="26">
        <f t="shared" si="20"/>
        <v>0.2</v>
      </c>
      <c r="X792" s="26">
        <f t="shared" si="20"/>
        <v>0</v>
      </c>
      <c r="Y792" s="26">
        <f t="shared" si="20"/>
        <v>0</v>
      </c>
      <c r="Z792" s="26">
        <f t="shared" si="20"/>
        <v>0</v>
      </c>
      <c r="AA792" s="26">
        <f t="shared" si="20"/>
        <v>0</v>
      </c>
      <c r="AB792" s="26">
        <f t="shared" si="20"/>
        <v>0</v>
      </c>
      <c r="AC792" s="26">
        <f t="shared" si="20"/>
        <v>0</v>
      </c>
      <c r="AD792" s="26">
        <f t="shared" si="20"/>
        <v>0</v>
      </c>
      <c r="AE792" s="26">
        <f t="shared" si="20"/>
        <v>0</v>
      </c>
      <c r="AF792" s="27">
        <f t="shared" si="4"/>
        <v>16.827628361858189</v>
      </c>
      <c r="AN792" s="16" t="s">
        <v>29</v>
      </c>
    </row>
    <row r="793" spans="1:40" s="16" customFormat="1" ht="11.4">
      <c r="A793" s="16" t="s">
        <v>85</v>
      </c>
      <c r="B793" s="20">
        <f t="shared" si="2"/>
        <v>81.200000000000017</v>
      </c>
      <c r="C793" s="20">
        <f t="shared" ref="C793:N793" si="34">AVERAGE(C44,C151,C258,C365,C472)</f>
        <v>2.2000000000000002</v>
      </c>
      <c r="D793" s="20">
        <f t="shared" si="34"/>
        <v>70.400000000000006</v>
      </c>
      <c r="E793" s="20">
        <f t="shared" si="34"/>
        <v>1</v>
      </c>
      <c r="F793" s="20">
        <f t="shared" si="34"/>
        <v>6.8</v>
      </c>
      <c r="G793" s="20">
        <f t="shared" si="34"/>
        <v>0.4</v>
      </c>
      <c r="H793" s="20">
        <f t="shared" si="34"/>
        <v>0</v>
      </c>
      <c r="I793" s="20">
        <f t="shared" si="34"/>
        <v>0</v>
      </c>
      <c r="J793" s="20">
        <f t="shared" si="34"/>
        <v>0.2</v>
      </c>
      <c r="K793" s="20">
        <f t="shared" si="34"/>
        <v>0</v>
      </c>
      <c r="L793" s="20">
        <f t="shared" si="34"/>
        <v>0.2</v>
      </c>
      <c r="M793" s="20">
        <f t="shared" si="34"/>
        <v>0</v>
      </c>
      <c r="N793" s="20">
        <f t="shared" si="34"/>
        <v>0</v>
      </c>
      <c r="O793" s="16" t="s">
        <v>29</v>
      </c>
      <c r="P793" s="16" t="s">
        <v>85</v>
      </c>
      <c r="Q793" s="26">
        <f t="shared" si="20"/>
        <v>0</v>
      </c>
      <c r="R793" s="26">
        <f t="shared" si="20"/>
        <v>4.4000000000000004</v>
      </c>
      <c r="S793" s="26">
        <f t="shared" si="20"/>
        <v>24.6</v>
      </c>
      <c r="T793" s="26">
        <f t="shared" si="20"/>
        <v>46.2</v>
      </c>
      <c r="U793" s="26">
        <f t="shared" si="20"/>
        <v>5.2</v>
      </c>
      <c r="V793" s="26">
        <f t="shared" si="20"/>
        <v>0.2</v>
      </c>
      <c r="W793" s="26">
        <f t="shared" si="20"/>
        <v>0</v>
      </c>
      <c r="X793" s="26">
        <f t="shared" si="20"/>
        <v>0.2</v>
      </c>
      <c r="Y793" s="26">
        <f t="shared" si="20"/>
        <v>0</v>
      </c>
      <c r="Z793" s="26">
        <f t="shared" si="20"/>
        <v>0</v>
      </c>
      <c r="AA793" s="26">
        <f t="shared" si="20"/>
        <v>0</v>
      </c>
      <c r="AB793" s="26">
        <f t="shared" si="20"/>
        <v>0.4</v>
      </c>
      <c r="AC793" s="26">
        <f t="shared" si="20"/>
        <v>0</v>
      </c>
      <c r="AD793" s="26">
        <f t="shared" si="20"/>
        <v>0</v>
      </c>
      <c r="AE793" s="26">
        <f t="shared" si="20"/>
        <v>0</v>
      </c>
      <c r="AF793" s="27">
        <f t="shared" si="4"/>
        <v>16.034482758620687</v>
      </c>
      <c r="AN793" s="16" t="s">
        <v>29</v>
      </c>
    </row>
    <row r="794" spans="1:40" s="16" customFormat="1" ht="11.4">
      <c r="A794" s="16" t="s">
        <v>86</v>
      </c>
      <c r="B794" s="20">
        <f t="shared" si="2"/>
        <v>80.800000000000011</v>
      </c>
      <c r="C794" s="20">
        <f t="shared" ref="C794:N794" si="35">AVERAGE(C45,C152,C259,C366,C473)</f>
        <v>1</v>
      </c>
      <c r="D794" s="20">
        <f t="shared" si="35"/>
        <v>72</v>
      </c>
      <c r="E794" s="20">
        <f t="shared" si="35"/>
        <v>0.2</v>
      </c>
      <c r="F794" s="20">
        <f t="shared" si="35"/>
        <v>7.2</v>
      </c>
      <c r="G794" s="20">
        <f t="shared" si="35"/>
        <v>0</v>
      </c>
      <c r="H794" s="20">
        <f t="shared" si="35"/>
        <v>0</v>
      </c>
      <c r="I794" s="20">
        <f t="shared" si="35"/>
        <v>0</v>
      </c>
      <c r="J794" s="20">
        <f t="shared" si="35"/>
        <v>0.2</v>
      </c>
      <c r="K794" s="20">
        <f t="shared" si="35"/>
        <v>0</v>
      </c>
      <c r="L794" s="20">
        <f t="shared" si="35"/>
        <v>0.2</v>
      </c>
      <c r="M794" s="20">
        <f t="shared" si="35"/>
        <v>0</v>
      </c>
      <c r="N794" s="20">
        <f t="shared" si="35"/>
        <v>0</v>
      </c>
      <c r="O794" s="16" t="s">
        <v>29</v>
      </c>
      <c r="P794" s="16" t="s">
        <v>86</v>
      </c>
      <c r="Q794" s="26">
        <f t="shared" si="20"/>
        <v>0</v>
      </c>
      <c r="R794" s="26">
        <f t="shared" si="20"/>
        <v>7.2</v>
      </c>
      <c r="S794" s="26">
        <f t="shared" si="20"/>
        <v>24.2</v>
      </c>
      <c r="T794" s="26">
        <f t="shared" si="20"/>
        <v>40</v>
      </c>
      <c r="U794" s="26">
        <f t="shared" si="20"/>
        <v>7.6</v>
      </c>
      <c r="V794" s="26">
        <f t="shared" si="20"/>
        <v>0.2</v>
      </c>
      <c r="W794" s="26">
        <f t="shared" si="20"/>
        <v>0.8</v>
      </c>
      <c r="X794" s="26">
        <f t="shared" si="20"/>
        <v>0</v>
      </c>
      <c r="Y794" s="26">
        <f t="shared" si="20"/>
        <v>0</v>
      </c>
      <c r="Z794" s="26">
        <f t="shared" si="20"/>
        <v>0.4</v>
      </c>
      <c r="AA794" s="26">
        <f t="shared" si="20"/>
        <v>0</v>
      </c>
      <c r="AB794" s="26">
        <f t="shared" si="20"/>
        <v>0</v>
      </c>
      <c r="AC794" s="26">
        <f t="shared" si="20"/>
        <v>0</v>
      </c>
      <c r="AD794" s="26">
        <f t="shared" si="20"/>
        <v>0</v>
      </c>
      <c r="AE794" s="26">
        <f t="shared" si="20"/>
        <v>0.4</v>
      </c>
      <c r="AF794" s="27">
        <f t="shared" si="4"/>
        <v>16.175742574257423</v>
      </c>
      <c r="AN794" s="16" t="s">
        <v>29</v>
      </c>
    </row>
    <row r="795" spans="1:40" s="16" customFormat="1" ht="11.4">
      <c r="A795" s="16" t="s">
        <v>87</v>
      </c>
      <c r="B795" s="20">
        <f t="shared" si="2"/>
        <v>90.40000000000002</v>
      </c>
      <c r="C795" s="20">
        <f t="shared" ref="C795:N795" si="36">AVERAGE(C46,C153,C260,C367,C474)</f>
        <v>3.2</v>
      </c>
      <c r="D795" s="20">
        <f t="shared" si="36"/>
        <v>81.2</v>
      </c>
      <c r="E795" s="20">
        <f t="shared" si="36"/>
        <v>0.2</v>
      </c>
      <c r="F795" s="20">
        <f t="shared" si="36"/>
        <v>4.2</v>
      </c>
      <c r="G795" s="20">
        <f t="shared" si="36"/>
        <v>1.2</v>
      </c>
      <c r="H795" s="20">
        <f t="shared" si="36"/>
        <v>0</v>
      </c>
      <c r="I795" s="20">
        <f t="shared" si="36"/>
        <v>0.2</v>
      </c>
      <c r="J795" s="20">
        <f t="shared" si="36"/>
        <v>0</v>
      </c>
      <c r="K795" s="20">
        <f t="shared" si="36"/>
        <v>0</v>
      </c>
      <c r="L795" s="20">
        <f t="shared" si="36"/>
        <v>0.2</v>
      </c>
      <c r="M795" s="20">
        <f t="shared" si="36"/>
        <v>0</v>
      </c>
      <c r="N795" s="20">
        <f t="shared" si="36"/>
        <v>0</v>
      </c>
      <c r="O795" s="16" t="s">
        <v>29</v>
      </c>
      <c r="P795" s="16" t="s">
        <v>87</v>
      </c>
      <c r="Q795" s="26">
        <f t="shared" ref="Q795:AE810" si="37">AVERAGE(Q46,Q153,Q260,Q367,Q474)</f>
        <v>0</v>
      </c>
      <c r="R795" s="26">
        <f t="shared" si="37"/>
        <v>3.6</v>
      </c>
      <c r="S795" s="26">
        <f t="shared" si="37"/>
        <v>27</v>
      </c>
      <c r="T795" s="26">
        <f t="shared" si="37"/>
        <v>47.4</v>
      </c>
      <c r="U795" s="26">
        <f t="shared" si="37"/>
        <v>11.6</v>
      </c>
      <c r="V795" s="26">
        <f t="shared" si="37"/>
        <v>0.4</v>
      </c>
      <c r="W795" s="26">
        <f t="shared" si="37"/>
        <v>0.2</v>
      </c>
      <c r="X795" s="26">
        <f t="shared" si="37"/>
        <v>0.2</v>
      </c>
      <c r="Y795" s="26">
        <f t="shared" si="37"/>
        <v>0</v>
      </c>
      <c r="Z795" s="26">
        <f t="shared" si="37"/>
        <v>0</v>
      </c>
      <c r="AA795" s="26">
        <f t="shared" si="37"/>
        <v>0</v>
      </c>
      <c r="AB795" s="26">
        <f t="shared" si="37"/>
        <v>0</v>
      </c>
      <c r="AC795" s="26">
        <f t="shared" si="37"/>
        <v>0</v>
      </c>
      <c r="AD795" s="26">
        <f t="shared" si="37"/>
        <v>0</v>
      </c>
      <c r="AE795" s="26">
        <f t="shared" si="37"/>
        <v>0</v>
      </c>
      <c r="AF795" s="27">
        <f t="shared" si="4"/>
        <v>16.371681415929203</v>
      </c>
      <c r="AN795" s="16" t="s">
        <v>29</v>
      </c>
    </row>
    <row r="796" spans="1:40" s="16" customFormat="1" ht="11.4">
      <c r="A796" s="16" t="s">
        <v>88</v>
      </c>
      <c r="B796" s="20">
        <f t="shared" si="2"/>
        <v>96.4</v>
      </c>
      <c r="C796" s="20">
        <f t="shared" ref="C796:N796" si="38">AVERAGE(C47,C154,C261,C368,C475)</f>
        <v>2.6</v>
      </c>
      <c r="D796" s="20">
        <f t="shared" si="38"/>
        <v>86.4</v>
      </c>
      <c r="E796" s="20">
        <f t="shared" si="38"/>
        <v>0.2</v>
      </c>
      <c r="F796" s="20">
        <f t="shared" si="38"/>
        <v>5.8</v>
      </c>
      <c r="G796" s="20">
        <f t="shared" si="38"/>
        <v>1</v>
      </c>
      <c r="H796" s="20">
        <f t="shared" si="38"/>
        <v>0</v>
      </c>
      <c r="I796" s="20">
        <f t="shared" si="38"/>
        <v>0</v>
      </c>
      <c r="J796" s="20">
        <f t="shared" si="38"/>
        <v>0.2</v>
      </c>
      <c r="K796" s="20">
        <f t="shared" si="38"/>
        <v>0</v>
      </c>
      <c r="L796" s="20">
        <f t="shared" si="38"/>
        <v>0.2</v>
      </c>
      <c r="M796" s="20">
        <f t="shared" si="38"/>
        <v>0</v>
      </c>
      <c r="N796" s="20">
        <f t="shared" si="38"/>
        <v>0</v>
      </c>
      <c r="O796" s="16" t="s">
        <v>29</v>
      </c>
      <c r="P796" s="16" t="s">
        <v>88</v>
      </c>
      <c r="Q796" s="26">
        <f t="shared" si="37"/>
        <v>0</v>
      </c>
      <c r="R796" s="26">
        <f t="shared" si="37"/>
        <v>4</v>
      </c>
      <c r="S796" s="26">
        <f t="shared" si="37"/>
        <v>34.4</v>
      </c>
      <c r="T796" s="26">
        <f t="shared" si="37"/>
        <v>50</v>
      </c>
      <c r="U796" s="26">
        <f t="shared" si="37"/>
        <v>7.2</v>
      </c>
      <c r="V796" s="26">
        <f t="shared" si="37"/>
        <v>0.4</v>
      </c>
      <c r="W796" s="26">
        <f t="shared" si="37"/>
        <v>0.2</v>
      </c>
      <c r="X796" s="26">
        <f t="shared" si="37"/>
        <v>0</v>
      </c>
      <c r="Y796" s="26">
        <f t="shared" si="37"/>
        <v>0</v>
      </c>
      <c r="Z796" s="26">
        <f t="shared" si="37"/>
        <v>0</v>
      </c>
      <c r="AA796" s="26">
        <f t="shared" si="37"/>
        <v>0</v>
      </c>
      <c r="AB796" s="26">
        <f t="shared" si="37"/>
        <v>0</v>
      </c>
      <c r="AC796" s="26">
        <f t="shared" si="37"/>
        <v>0.2</v>
      </c>
      <c r="AD796" s="26">
        <f t="shared" si="37"/>
        <v>0</v>
      </c>
      <c r="AE796" s="26">
        <f t="shared" si="37"/>
        <v>0</v>
      </c>
      <c r="AF796" s="27">
        <f t="shared" si="4"/>
        <v>15.840248962655599</v>
      </c>
      <c r="AN796" s="16" t="s">
        <v>29</v>
      </c>
    </row>
    <row r="797" spans="1:40" s="16" customFormat="1" ht="11.4">
      <c r="A797" s="16" t="s">
        <v>89</v>
      </c>
      <c r="B797" s="20">
        <f t="shared" si="2"/>
        <v>92.600000000000023</v>
      </c>
      <c r="C797" s="20">
        <f t="shared" ref="C797:N797" si="39">AVERAGE(C48,C155,C262,C369,C476)</f>
        <v>3.2</v>
      </c>
      <c r="D797" s="20">
        <f t="shared" si="39"/>
        <v>80</v>
      </c>
      <c r="E797" s="20">
        <f t="shared" si="39"/>
        <v>0.4</v>
      </c>
      <c r="F797" s="20">
        <f t="shared" si="39"/>
        <v>7.6</v>
      </c>
      <c r="G797" s="20">
        <f t="shared" si="39"/>
        <v>0.4</v>
      </c>
      <c r="H797" s="20">
        <f t="shared" si="39"/>
        <v>0.4</v>
      </c>
      <c r="I797" s="20">
        <f t="shared" si="39"/>
        <v>0</v>
      </c>
      <c r="J797" s="20">
        <f t="shared" si="39"/>
        <v>0</v>
      </c>
      <c r="K797" s="20">
        <f t="shared" si="39"/>
        <v>0.4</v>
      </c>
      <c r="L797" s="20">
        <f t="shared" si="39"/>
        <v>0</v>
      </c>
      <c r="M797" s="20">
        <f t="shared" si="39"/>
        <v>0</v>
      </c>
      <c r="N797" s="20">
        <f t="shared" si="39"/>
        <v>0.2</v>
      </c>
      <c r="O797" s="16" t="s">
        <v>29</v>
      </c>
      <c r="P797" s="16" t="s">
        <v>89</v>
      </c>
      <c r="Q797" s="26">
        <f t="shared" si="37"/>
        <v>0</v>
      </c>
      <c r="R797" s="26">
        <f t="shared" si="37"/>
        <v>5.6</v>
      </c>
      <c r="S797" s="26">
        <f t="shared" si="37"/>
        <v>34</v>
      </c>
      <c r="T797" s="26">
        <f t="shared" si="37"/>
        <v>43.6</v>
      </c>
      <c r="U797" s="26">
        <f t="shared" si="37"/>
        <v>8.6</v>
      </c>
      <c r="V797" s="26">
        <f t="shared" si="37"/>
        <v>0.4</v>
      </c>
      <c r="W797" s="26">
        <f t="shared" si="37"/>
        <v>0.4</v>
      </c>
      <c r="X797" s="26">
        <f t="shared" si="37"/>
        <v>0</v>
      </c>
      <c r="Y797" s="26">
        <f t="shared" si="37"/>
        <v>0</v>
      </c>
      <c r="Z797" s="26">
        <f t="shared" si="37"/>
        <v>0</v>
      </c>
      <c r="AA797" s="26">
        <f t="shared" si="37"/>
        <v>0</v>
      </c>
      <c r="AB797" s="26">
        <f t="shared" si="37"/>
        <v>0</v>
      </c>
      <c r="AC797" s="26">
        <f t="shared" si="37"/>
        <v>0</v>
      </c>
      <c r="AD797" s="26">
        <f t="shared" si="37"/>
        <v>0</v>
      </c>
      <c r="AE797" s="26">
        <f t="shared" si="37"/>
        <v>0</v>
      </c>
      <c r="AF797" s="27">
        <f t="shared" si="4"/>
        <v>15.631749460043196</v>
      </c>
      <c r="AN797" s="16" t="s">
        <v>29</v>
      </c>
    </row>
    <row r="798" spans="1:40" s="16" customFormat="1" ht="11.4">
      <c r="A798" s="16" t="s">
        <v>90</v>
      </c>
      <c r="B798" s="20">
        <f t="shared" si="2"/>
        <v>97.600000000000023</v>
      </c>
      <c r="C798" s="20">
        <f t="shared" ref="C798:N798" si="40">AVERAGE(C49,C156,C263,C370,C477)</f>
        <v>4.8</v>
      </c>
      <c r="D798" s="20">
        <f t="shared" si="40"/>
        <v>82.4</v>
      </c>
      <c r="E798" s="20">
        <f t="shared" si="40"/>
        <v>0.4</v>
      </c>
      <c r="F798" s="20">
        <f t="shared" si="40"/>
        <v>9.1999999999999993</v>
      </c>
      <c r="G798" s="20">
        <f t="shared" si="40"/>
        <v>0.2</v>
      </c>
      <c r="H798" s="20">
        <f t="shared" si="40"/>
        <v>0.2</v>
      </c>
      <c r="I798" s="20">
        <f t="shared" si="40"/>
        <v>0.2</v>
      </c>
      <c r="J798" s="20">
        <f t="shared" si="40"/>
        <v>0.2</v>
      </c>
      <c r="K798" s="20">
        <f t="shared" si="40"/>
        <v>0</v>
      </c>
      <c r="L798" s="20">
        <f t="shared" si="40"/>
        <v>0</v>
      </c>
      <c r="M798" s="20">
        <f t="shared" si="40"/>
        <v>0</v>
      </c>
      <c r="N798" s="20">
        <f t="shared" si="40"/>
        <v>0</v>
      </c>
      <c r="O798" s="16" t="s">
        <v>29</v>
      </c>
      <c r="P798" s="16" t="s">
        <v>90</v>
      </c>
      <c r="Q798" s="26">
        <f t="shared" si="37"/>
        <v>0</v>
      </c>
      <c r="R798" s="26">
        <f t="shared" si="37"/>
        <v>5.6</v>
      </c>
      <c r="S798" s="26">
        <f t="shared" si="37"/>
        <v>35</v>
      </c>
      <c r="T798" s="26">
        <f t="shared" si="37"/>
        <v>47.8</v>
      </c>
      <c r="U798" s="26">
        <f t="shared" si="37"/>
        <v>8</v>
      </c>
      <c r="V798" s="26">
        <f t="shared" si="37"/>
        <v>0.6</v>
      </c>
      <c r="W798" s="26">
        <f t="shared" si="37"/>
        <v>0.4</v>
      </c>
      <c r="X798" s="26">
        <f t="shared" si="37"/>
        <v>0.2</v>
      </c>
      <c r="Y798" s="26">
        <f t="shared" si="37"/>
        <v>0</v>
      </c>
      <c r="Z798" s="26">
        <f t="shared" si="37"/>
        <v>0</v>
      </c>
      <c r="AA798" s="26">
        <f t="shared" si="37"/>
        <v>0</v>
      </c>
      <c r="AB798" s="26">
        <f t="shared" si="37"/>
        <v>0</v>
      </c>
      <c r="AC798" s="26">
        <f t="shared" si="37"/>
        <v>0</v>
      </c>
      <c r="AD798" s="26">
        <f t="shared" si="37"/>
        <v>0</v>
      </c>
      <c r="AE798" s="26">
        <f t="shared" si="37"/>
        <v>0</v>
      </c>
      <c r="AF798" s="27">
        <f t="shared" si="4"/>
        <v>15.706967213114753</v>
      </c>
      <c r="AN798" s="16" t="s">
        <v>29</v>
      </c>
    </row>
    <row r="799" spans="1:40" s="16" customFormat="1" ht="11.4">
      <c r="A799" s="16" t="s">
        <v>91</v>
      </c>
      <c r="B799" s="20">
        <f t="shared" si="2"/>
        <v>114.2</v>
      </c>
      <c r="C799" s="20">
        <f t="shared" ref="C799:N799" si="41">AVERAGE(C50,C157,C264,C371,C478)</f>
        <v>1.8</v>
      </c>
      <c r="D799" s="20">
        <f t="shared" si="41"/>
        <v>101.8</v>
      </c>
      <c r="E799" s="20">
        <f t="shared" si="41"/>
        <v>0.4</v>
      </c>
      <c r="F799" s="20">
        <f t="shared" si="41"/>
        <v>9</v>
      </c>
      <c r="G799" s="20">
        <f t="shared" si="41"/>
        <v>0.6</v>
      </c>
      <c r="H799" s="20">
        <f t="shared" si="41"/>
        <v>0.2</v>
      </c>
      <c r="I799" s="20">
        <f t="shared" si="41"/>
        <v>0.4</v>
      </c>
      <c r="J799" s="20">
        <f t="shared" si="41"/>
        <v>0</v>
      </c>
      <c r="K799" s="20">
        <f t="shared" si="41"/>
        <v>0</v>
      </c>
      <c r="L799" s="20">
        <f t="shared" si="41"/>
        <v>0</v>
      </c>
      <c r="M799" s="20">
        <f t="shared" si="41"/>
        <v>0</v>
      </c>
      <c r="N799" s="20">
        <f t="shared" si="41"/>
        <v>0</v>
      </c>
      <c r="O799" s="16" t="s">
        <v>29</v>
      </c>
      <c r="P799" s="16" t="s">
        <v>91</v>
      </c>
      <c r="Q799" s="26">
        <f t="shared" si="37"/>
        <v>0</v>
      </c>
      <c r="R799" s="26">
        <f t="shared" si="37"/>
        <v>10.6</v>
      </c>
      <c r="S799" s="26">
        <f t="shared" si="37"/>
        <v>40.200000000000003</v>
      </c>
      <c r="T799" s="26">
        <f t="shared" si="37"/>
        <v>52.8</v>
      </c>
      <c r="U799" s="26">
        <f t="shared" si="37"/>
        <v>9.6</v>
      </c>
      <c r="V799" s="26">
        <f t="shared" si="37"/>
        <v>1</v>
      </c>
      <c r="W799" s="26">
        <f t="shared" si="37"/>
        <v>0</v>
      </c>
      <c r="X799" s="26">
        <f t="shared" si="37"/>
        <v>0</v>
      </c>
      <c r="Y799" s="26">
        <f t="shared" si="37"/>
        <v>0</v>
      </c>
      <c r="Z799" s="26">
        <f t="shared" si="37"/>
        <v>0</v>
      </c>
      <c r="AA799" s="26">
        <f t="shared" si="37"/>
        <v>0</v>
      </c>
      <c r="AB799" s="26">
        <f t="shared" si="37"/>
        <v>0</v>
      </c>
      <c r="AC799" s="26">
        <f t="shared" si="37"/>
        <v>0</v>
      </c>
      <c r="AD799" s="26">
        <f t="shared" si="37"/>
        <v>0</v>
      </c>
      <c r="AE799" s="26">
        <f t="shared" si="37"/>
        <v>0</v>
      </c>
      <c r="AF799" s="27">
        <f t="shared" si="4"/>
        <v>15.319614711033276</v>
      </c>
      <c r="AN799" s="16" t="s">
        <v>29</v>
      </c>
    </row>
    <row r="800" spans="1:40" s="16" customFormat="1" ht="11.4">
      <c r="A800" s="16" t="s">
        <v>92</v>
      </c>
      <c r="B800" s="20">
        <f t="shared" si="2"/>
        <v>96.40000000000002</v>
      </c>
      <c r="C800" s="20">
        <f t="shared" ref="C800:N800" si="42">AVERAGE(C51,C158,C265,C372,C479)</f>
        <v>1.6</v>
      </c>
      <c r="D800" s="20">
        <f t="shared" si="42"/>
        <v>83</v>
      </c>
      <c r="E800" s="20">
        <f t="shared" si="42"/>
        <v>0.4</v>
      </c>
      <c r="F800" s="20">
        <f t="shared" si="42"/>
        <v>10.4</v>
      </c>
      <c r="G800" s="20">
        <f t="shared" si="42"/>
        <v>0.2</v>
      </c>
      <c r="H800" s="20">
        <f t="shared" si="42"/>
        <v>0.4</v>
      </c>
      <c r="I800" s="20">
        <f t="shared" si="42"/>
        <v>0.2</v>
      </c>
      <c r="J800" s="20">
        <f t="shared" si="42"/>
        <v>0</v>
      </c>
      <c r="K800" s="20">
        <f t="shared" si="42"/>
        <v>0</v>
      </c>
      <c r="L800" s="20">
        <f t="shared" si="42"/>
        <v>0.2</v>
      </c>
      <c r="M800" s="20">
        <f t="shared" si="42"/>
        <v>0</v>
      </c>
      <c r="N800" s="20">
        <f t="shared" si="42"/>
        <v>0</v>
      </c>
      <c r="O800" s="16" t="s">
        <v>29</v>
      </c>
      <c r="P800" s="16" t="s">
        <v>92</v>
      </c>
      <c r="Q800" s="26">
        <f t="shared" si="37"/>
        <v>0</v>
      </c>
      <c r="R800" s="26">
        <f t="shared" si="37"/>
        <v>3</v>
      </c>
      <c r="S800" s="26">
        <f t="shared" si="37"/>
        <v>29.8</v>
      </c>
      <c r="T800" s="26">
        <f t="shared" si="37"/>
        <v>53.2</v>
      </c>
      <c r="U800" s="26">
        <f t="shared" si="37"/>
        <v>10</v>
      </c>
      <c r="V800" s="26">
        <f t="shared" si="37"/>
        <v>0.4</v>
      </c>
      <c r="W800" s="26">
        <f t="shared" si="37"/>
        <v>0</v>
      </c>
      <c r="X800" s="26">
        <f t="shared" si="37"/>
        <v>0</v>
      </c>
      <c r="Y800" s="26">
        <f t="shared" si="37"/>
        <v>0</v>
      </c>
      <c r="Z800" s="26">
        <f t="shared" si="37"/>
        <v>0</v>
      </c>
      <c r="AA800" s="26">
        <f t="shared" si="37"/>
        <v>0</v>
      </c>
      <c r="AB800" s="26">
        <f t="shared" si="37"/>
        <v>0</v>
      </c>
      <c r="AC800" s="26">
        <f t="shared" si="37"/>
        <v>0</v>
      </c>
      <c r="AD800" s="26">
        <f t="shared" si="37"/>
        <v>0</v>
      </c>
      <c r="AE800" s="26">
        <f t="shared" si="37"/>
        <v>0</v>
      </c>
      <c r="AF800" s="27">
        <f t="shared" si="4"/>
        <v>16.203319502074688</v>
      </c>
      <c r="AN800" s="16" t="s">
        <v>29</v>
      </c>
    </row>
    <row r="801" spans="1:40" s="16" customFormat="1" ht="11.4">
      <c r="A801" s="16" t="s">
        <v>93</v>
      </c>
      <c r="B801" s="20">
        <f t="shared" si="2"/>
        <v>100.00000000000001</v>
      </c>
      <c r="C801" s="20">
        <f t="shared" ref="C801:N801" si="43">AVERAGE(C52,C159,C266,C373,C480)</f>
        <v>2.6</v>
      </c>
      <c r="D801" s="20">
        <f t="shared" si="43"/>
        <v>83.4</v>
      </c>
      <c r="E801" s="20">
        <f t="shared" si="43"/>
        <v>0.8</v>
      </c>
      <c r="F801" s="20">
        <f t="shared" si="43"/>
        <v>11.4</v>
      </c>
      <c r="G801" s="20">
        <f t="shared" si="43"/>
        <v>0.2</v>
      </c>
      <c r="H801" s="20">
        <f t="shared" si="43"/>
        <v>0.8</v>
      </c>
      <c r="I801" s="20">
        <f t="shared" si="43"/>
        <v>0.4</v>
      </c>
      <c r="J801" s="20">
        <f t="shared" si="43"/>
        <v>0.4</v>
      </c>
      <c r="K801" s="20">
        <f t="shared" si="43"/>
        <v>0</v>
      </c>
      <c r="L801" s="20">
        <f t="shared" si="43"/>
        <v>0</v>
      </c>
      <c r="M801" s="20">
        <f t="shared" si="43"/>
        <v>0</v>
      </c>
      <c r="N801" s="20">
        <f t="shared" si="43"/>
        <v>0</v>
      </c>
      <c r="O801" s="16" t="s">
        <v>29</v>
      </c>
      <c r="P801" s="16" t="s">
        <v>93</v>
      </c>
      <c r="Q801" s="26">
        <f t="shared" si="37"/>
        <v>0</v>
      </c>
      <c r="R801" s="26">
        <f t="shared" si="37"/>
        <v>5.8</v>
      </c>
      <c r="S801" s="26">
        <f t="shared" si="37"/>
        <v>32.4</v>
      </c>
      <c r="T801" s="26">
        <f t="shared" si="37"/>
        <v>47.8</v>
      </c>
      <c r="U801" s="26">
        <f t="shared" si="37"/>
        <v>13.2</v>
      </c>
      <c r="V801" s="26">
        <f t="shared" si="37"/>
        <v>0.4</v>
      </c>
      <c r="W801" s="26">
        <f t="shared" si="37"/>
        <v>0.4</v>
      </c>
      <c r="X801" s="26">
        <f t="shared" si="37"/>
        <v>0</v>
      </c>
      <c r="Y801" s="26">
        <f t="shared" si="37"/>
        <v>0</v>
      </c>
      <c r="Z801" s="26">
        <f t="shared" si="37"/>
        <v>0</v>
      </c>
      <c r="AA801" s="26">
        <f t="shared" si="37"/>
        <v>0</v>
      </c>
      <c r="AB801" s="26">
        <f t="shared" si="37"/>
        <v>0</v>
      </c>
      <c r="AC801" s="26">
        <f t="shared" si="37"/>
        <v>0</v>
      </c>
      <c r="AD801" s="26">
        <f t="shared" si="37"/>
        <v>0</v>
      </c>
      <c r="AE801" s="26">
        <f t="shared" si="37"/>
        <v>0</v>
      </c>
      <c r="AF801" s="27">
        <f t="shared" si="4"/>
        <v>16.059999999999999</v>
      </c>
      <c r="AN801" s="16" t="s">
        <v>29</v>
      </c>
    </row>
    <row r="802" spans="1:40" s="16" customFormat="1" ht="11.4">
      <c r="A802" s="16" t="s">
        <v>94</v>
      </c>
      <c r="B802" s="20">
        <f t="shared" si="2"/>
        <v>99.8</v>
      </c>
      <c r="C802" s="20">
        <f t="shared" ref="C802:N802" si="44">AVERAGE(C53,C160,C267,C374,C481)</f>
        <v>2.4</v>
      </c>
      <c r="D802" s="20">
        <f t="shared" si="44"/>
        <v>82.6</v>
      </c>
      <c r="E802" s="20">
        <f t="shared" si="44"/>
        <v>0.6</v>
      </c>
      <c r="F802" s="20">
        <f t="shared" si="44"/>
        <v>11.6</v>
      </c>
      <c r="G802" s="20">
        <f t="shared" si="44"/>
        <v>1.6</v>
      </c>
      <c r="H802" s="20">
        <f t="shared" si="44"/>
        <v>0.2</v>
      </c>
      <c r="I802" s="20">
        <f t="shared" si="44"/>
        <v>0.4</v>
      </c>
      <c r="J802" s="20">
        <f t="shared" si="44"/>
        <v>0.2</v>
      </c>
      <c r="K802" s="20">
        <f t="shared" si="44"/>
        <v>0</v>
      </c>
      <c r="L802" s="20">
        <f t="shared" si="44"/>
        <v>0.2</v>
      </c>
      <c r="M802" s="20">
        <f t="shared" si="44"/>
        <v>0</v>
      </c>
      <c r="N802" s="20">
        <f t="shared" si="44"/>
        <v>0</v>
      </c>
      <c r="O802" s="16" t="s">
        <v>29</v>
      </c>
      <c r="P802" s="16" t="s">
        <v>94</v>
      </c>
      <c r="Q802" s="26">
        <f t="shared" si="37"/>
        <v>0</v>
      </c>
      <c r="R802" s="26">
        <f t="shared" si="37"/>
        <v>3.8</v>
      </c>
      <c r="S802" s="26">
        <f t="shared" si="37"/>
        <v>34</v>
      </c>
      <c r="T802" s="26">
        <f t="shared" si="37"/>
        <v>50.2</v>
      </c>
      <c r="U802" s="26">
        <f t="shared" si="37"/>
        <v>11.6</v>
      </c>
      <c r="V802" s="26">
        <f t="shared" si="37"/>
        <v>0.2</v>
      </c>
      <c r="W802" s="26">
        <f t="shared" si="37"/>
        <v>0</v>
      </c>
      <c r="X802" s="26">
        <f t="shared" si="37"/>
        <v>0</v>
      </c>
      <c r="Y802" s="26">
        <f t="shared" si="37"/>
        <v>0</v>
      </c>
      <c r="Z802" s="26">
        <f t="shared" si="37"/>
        <v>0</v>
      </c>
      <c r="AA802" s="26">
        <f t="shared" si="37"/>
        <v>0</v>
      </c>
      <c r="AB802" s="26">
        <f t="shared" si="37"/>
        <v>0</v>
      </c>
      <c r="AC802" s="26">
        <f t="shared" si="37"/>
        <v>0</v>
      </c>
      <c r="AD802" s="26">
        <f t="shared" si="37"/>
        <v>0</v>
      </c>
      <c r="AE802" s="26">
        <f t="shared" si="37"/>
        <v>0</v>
      </c>
      <c r="AF802" s="27">
        <f t="shared" si="4"/>
        <v>16.017034068136272</v>
      </c>
      <c r="AN802" s="16" t="s">
        <v>29</v>
      </c>
    </row>
    <row r="803" spans="1:40" s="16" customFormat="1" ht="11.4">
      <c r="A803" s="16" t="s">
        <v>95</v>
      </c>
      <c r="B803" s="20">
        <f t="shared" si="2"/>
        <v>98.600000000000009</v>
      </c>
      <c r="C803" s="20">
        <f t="shared" ref="C803:N803" si="45">AVERAGE(C54,C161,C268,C375,C482)</f>
        <v>3</v>
      </c>
      <c r="D803" s="20">
        <f t="shared" si="45"/>
        <v>81</v>
      </c>
      <c r="E803" s="20">
        <f t="shared" si="45"/>
        <v>0</v>
      </c>
      <c r="F803" s="20">
        <f t="shared" si="45"/>
        <v>13.4</v>
      </c>
      <c r="G803" s="20">
        <f t="shared" si="45"/>
        <v>0.6</v>
      </c>
      <c r="H803" s="20">
        <f t="shared" si="45"/>
        <v>0.4</v>
      </c>
      <c r="I803" s="20">
        <f t="shared" si="45"/>
        <v>0.2</v>
      </c>
      <c r="J803" s="20">
        <f t="shared" si="45"/>
        <v>0</v>
      </c>
      <c r="K803" s="20">
        <f t="shared" si="45"/>
        <v>0</v>
      </c>
      <c r="L803" s="20">
        <f t="shared" si="45"/>
        <v>0</v>
      </c>
      <c r="M803" s="20">
        <f t="shared" si="45"/>
        <v>0</v>
      </c>
      <c r="N803" s="20">
        <f t="shared" si="45"/>
        <v>0</v>
      </c>
      <c r="O803" s="16" t="s">
        <v>29</v>
      </c>
      <c r="P803" s="16" t="s">
        <v>95</v>
      </c>
      <c r="Q803" s="26">
        <f t="shared" si="37"/>
        <v>0</v>
      </c>
      <c r="R803" s="26">
        <f t="shared" si="37"/>
        <v>4.2</v>
      </c>
      <c r="S803" s="26">
        <f t="shared" si="37"/>
        <v>28.6</v>
      </c>
      <c r="T803" s="26">
        <f t="shared" si="37"/>
        <v>51.4</v>
      </c>
      <c r="U803" s="26">
        <f t="shared" si="37"/>
        <v>13.6</v>
      </c>
      <c r="V803" s="26">
        <f t="shared" si="37"/>
        <v>0.8</v>
      </c>
      <c r="W803" s="26">
        <f t="shared" si="37"/>
        <v>0</v>
      </c>
      <c r="X803" s="26">
        <f t="shared" si="37"/>
        <v>0</v>
      </c>
      <c r="Y803" s="26">
        <f t="shared" si="37"/>
        <v>0</v>
      </c>
      <c r="Z803" s="26">
        <f t="shared" si="37"/>
        <v>0</v>
      </c>
      <c r="AA803" s="26">
        <f t="shared" si="37"/>
        <v>0</v>
      </c>
      <c r="AB803" s="26">
        <f t="shared" si="37"/>
        <v>0</v>
      </c>
      <c r="AC803" s="26">
        <f t="shared" si="37"/>
        <v>0</v>
      </c>
      <c r="AD803" s="26">
        <f t="shared" si="37"/>
        <v>0</v>
      </c>
      <c r="AE803" s="26">
        <f t="shared" si="37"/>
        <v>0</v>
      </c>
      <c r="AF803" s="27">
        <f t="shared" si="4"/>
        <v>16.39452332657201</v>
      </c>
      <c r="AN803" s="16" t="s">
        <v>29</v>
      </c>
    </row>
    <row r="804" spans="1:40" s="16" customFormat="1" ht="11.4">
      <c r="A804" s="16" t="s">
        <v>96</v>
      </c>
      <c r="B804" s="20">
        <f t="shared" si="2"/>
        <v>97.800000000000011</v>
      </c>
      <c r="C804" s="20">
        <f t="shared" ref="C804:N804" si="46">AVERAGE(C55,C162,C269,C376,C483)</f>
        <v>2.8</v>
      </c>
      <c r="D804" s="20">
        <f t="shared" si="46"/>
        <v>82</v>
      </c>
      <c r="E804" s="20">
        <f t="shared" si="46"/>
        <v>0.2</v>
      </c>
      <c r="F804" s="20">
        <f t="shared" si="46"/>
        <v>11.2</v>
      </c>
      <c r="G804" s="20">
        <f t="shared" si="46"/>
        <v>0.8</v>
      </c>
      <c r="H804" s="20">
        <f t="shared" si="46"/>
        <v>0.4</v>
      </c>
      <c r="I804" s="20">
        <f t="shared" si="46"/>
        <v>0.4</v>
      </c>
      <c r="J804" s="20">
        <f t="shared" si="46"/>
        <v>0</v>
      </c>
      <c r="K804" s="20">
        <f t="shared" si="46"/>
        <v>0</v>
      </c>
      <c r="L804" s="20">
        <f t="shared" si="46"/>
        <v>0</v>
      </c>
      <c r="M804" s="20">
        <f t="shared" si="46"/>
        <v>0</v>
      </c>
      <c r="N804" s="20">
        <f t="shared" si="46"/>
        <v>0</v>
      </c>
      <c r="O804" s="16" t="s">
        <v>29</v>
      </c>
      <c r="P804" s="16" t="s">
        <v>96</v>
      </c>
      <c r="Q804" s="26">
        <f t="shared" si="37"/>
        <v>0</v>
      </c>
      <c r="R804" s="26">
        <f t="shared" si="37"/>
        <v>4</v>
      </c>
      <c r="S804" s="26">
        <f t="shared" si="37"/>
        <v>29.6</v>
      </c>
      <c r="T804" s="26">
        <f t="shared" si="37"/>
        <v>53.8</v>
      </c>
      <c r="U804" s="26">
        <f t="shared" si="37"/>
        <v>9.8000000000000007</v>
      </c>
      <c r="V804" s="26">
        <f t="shared" si="37"/>
        <v>0.4</v>
      </c>
      <c r="W804" s="26">
        <f t="shared" si="37"/>
        <v>0.2</v>
      </c>
      <c r="X804" s="26">
        <f t="shared" si="37"/>
        <v>0</v>
      </c>
      <c r="Y804" s="26">
        <f t="shared" si="37"/>
        <v>0</v>
      </c>
      <c r="Z804" s="26">
        <f t="shared" si="37"/>
        <v>0</v>
      </c>
      <c r="AA804" s="26">
        <f t="shared" si="37"/>
        <v>0</v>
      </c>
      <c r="AB804" s="26">
        <f t="shared" si="37"/>
        <v>0</v>
      </c>
      <c r="AC804" s="26">
        <f t="shared" si="37"/>
        <v>0</v>
      </c>
      <c r="AD804" s="26">
        <f t="shared" si="37"/>
        <v>0</v>
      </c>
      <c r="AE804" s="26">
        <f t="shared" si="37"/>
        <v>0</v>
      </c>
      <c r="AF804" s="27">
        <f t="shared" si="4"/>
        <v>16.150306748466257</v>
      </c>
      <c r="AN804" s="16" t="s">
        <v>29</v>
      </c>
    </row>
    <row r="805" spans="1:40" s="16" customFormat="1" ht="11.4">
      <c r="A805" s="16" t="s">
        <v>97</v>
      </c>
      <c r="B805" s="20">
        <f t="shared" si="2"/>
        <v>103.2</v>
      </c>
      <c r="C805" s="20">
        <f t="shared" ref="C805:N805" si="47">AVERAGE(C56,C163,C270,C377,C484)</f>
        <v>2</v>
      </c>
      <c r="D805" s="20">
        <f t="shared" si="47"/>
        <v>82.2</v>
      </c>
      <c r="E805" s="20">
        <f t="shared" si="47"/>
        <v>0.8</v>
      </c>
      <c r="F805" s="20">
        <f t="shared" si="47"/>
        <v>16.399999999999999</v>
      </c>
      <c r="G805" s="20">
        <f t="shared" si="47"/>
        <v>1.6</v>
      </c>
      <c r="H805" s="20">
        <f t="shared" si="47"/>
        <v>0</v>
      </c>
      <c r="I805" s="20">
        <f t="shared" si="47"/>
        <v>0</v>
      </c>
      <c r="J805" s="20">
        <f t="shared" si="47"/>
        <v>0</v>
      </c>
      <c r="K805" s="20">
        <f t="shared" si="47"/>
        <v>0</v>
      </c>
      <c r="L805" s="20">
        <f t="shared" si="47"/>
        <v>0.2</v>
      </c>
      <c r="M805" s="20">
        <f t="shared" si="47"/>
        <v>0</v>
      </c>
      <c r="N805" s="20">
        <f t="shared" si="47"/>
        <v>0</v>
      </c>
      <c r="O805" s="16" t="s">
        <v>29</v>
      </c>
      <c r="P805" s="16" t="s">
        <v>97</v>
      </c>
      <c r="Q805" s="26">
        <f t="shared" si="37"/>
        <v>0</v>
      </c>
      <c r="R805" s="26">
        <f t="shared" si="37"/>
        <v>3.8</v>
      </c>
      <c r="S805" s="26">
        <f t="shared" si="37"/>
        <v>36.799999999999997</v>
      </c>
      <c r="T805" s="26">
        <f t="shared" si="37"/>
        <v>51.2</v>
      </c>
      <c r="U805" s="26">
        <f t="shared" si="37"/>
        <v>11</v>
      </c>
      <c r="V805" s="26">
        <f t="shared" si="37"/>
        <v>0.4</v>
      </c>
      <c r="W805" s="26">
        <f t="shared" si="37"/>
        <v>0</v>
      </c>
      <c r="X805" s="26">
        <f t="shared" si="37"/>
        <v>0</v>
      </c>
      <c r="Y805" s="26">
        <f t="shared" si="37"/>
        <v>0</v>
      </c>
      <c r="Z805" s="26">
        <f t="shared" si="37"/>
        <v>0</v>
      </c>
      <c r="AA805" s="26">
        <f t="shared" si="37"/>
        <v>0</v>
      </c>
      <c r="AB805" s="26">
        <f t="shared" si="37"/>
        <v>0</v>
      </c>
      <c r="AC805" s="26">
        <f t="shared" si="37"/>
        <v>0</v>
      </c>
      <c r="AD805" s="26">
        <f t="shared" si="37"/>
        <v>0</v>
      </c>
      <c r="AE805" s="26">
        <f t="shared" si="37"/>
        <v>0</v>
      </c>
      <c r="AF805" s="27">
        <f t="shared" si="4"/>
        <v>15.920542635658915</v>
      </c>
      <c r="AN805" s="16" t="s">
        <v>29</v>
      </c>
    </row>
    <row r="806" spans="1:40" s="16" customFormat="1" ht="11.4">
      <c r="A806" s="16" t="s">
        <v>98</v>
      </c>
      <c r="B806" s="20">
        <f t="shared" si="2"/>
        <v>109.60000000000001</v>
      </c>
      <c r="C806" s="20">
        <f t="shared" ref="C806:N806" si="48">AVERAGE(C57,C164,C271,C378,C485)</f>
        <v>2</v>
      </c>
      <c r="D806" s="20">
        <f t="shared" si="48"/>
        <v>90.6</v>
      </c>
      <c r="E806" s="20">
        <f t="shared" si="48"/>
        <v>0.2</v>
      </c>
      <c r="F806" s="20">
        <f t="shared" si="48"/>
        <v>14.4</v>
      </c>
      <c r="G806" s="20">
        <f t="shared" si="48"/>
        <v>0.6</v>
      </c>
      <c r="H806" s="20">
        <f t="shared" si="48"/>
        <v>1</v>
      </c>
      <c r="I806" s="20">
        <f t="shared" si="48"/>
        <v>0.2</v>
      </c>
      <c r="J806" s="20">
        <f t="shared" si="48"/>
        <v>0.4</v>
      </c>
      <c r="K806" s="20">
        <f t="shared" si="48"/>
        <v>0</v>
      </c>
      <c r="L806" s="20">
        <f t="shared" si="48"/>
        <v>0.2</v>
      </c>
      <c r="M806" s="20">
        <f t="shared" si="48"/>
        <v>0</v>
      </c>
      <c r="N806" s="20">
        <f t="shared" si="48"/>
        <v>0</v>
      </c>
      <c r="O806" s="16" t="s">
        <v>29</v>
      </c>
      <c r="P806" s="16" t="s">
        <v>98</v>
      </c>
      <c r="Q806" s="26">
        <f t="shared" si="37"/>
        <v>0</v>
      </c>
      <c r="R806" s="26">
        <f t="shared" si="37"/>
        <v>9</v>
      </c>
      <c r="S806" s="26">
        <f t="shared" si="37"/>
        <v>33.200000000000003</v>
      </c>
      <c r="T806" s="26">
        <f t="shared" si="37"/>
        <v>52.4</v>
      </c>
      <c r="U806" s="26">
        <f t="shared" si="37"/>
        <v>14</v>
      </c>
      <c r="V806" s="26">
        <f t="shared" si="37"/>
        <v>1</v>
      </c>
      <c r="W806" s="26">
        <f t="shared" si="37"/>
        <v>0</v>
      </c>
      <c r="X806" s="26">
        <f t="shared" si="37"/>
        <v>0</v>
      </c>
      <c r="Y806" s="26">
        <f t="shared" si="37"/>
        <v>0</v>
      </c>
      <c r="Z806" s="26">
        <f t="shared" si="37"/>
        <v>0</v>
      </c>
      <c r="AA806" s="26">
        <f t="shared" si="37"/>
        <v>0</v>
      </c>
      <c r="AB806" s="26">
        <f t="shared" si="37"/>
        <v>0</v>
      </c>
      <c r="AC806" s="26">
        <f t="shared" si="37"/>
        <v>0</v>
      </c>
      <c r="AD806" s="26">
        <f t="shared" si="37"/>
        <v>0</v>
      </c>
      <c r="AE806" s="26">
        <f t="shared" si="37"/>
        <v>0</v>
      </c>
      <c r="AF806" s="27">
        <f t="shared" si="4"/>
        <v>15.894160583941607</v>
      </c>
      <c r="AN806" s="16" t="s">
        <v>29</v>
      </c>
    </row>
    <row r="807" spans="1:40" s="16" customFormat="1" ht="11.4">
      <c r="A807" s="16" t="s">
        <v>99</v>
      </c>
      <c r="B807" s="20">
        <f t="shared" si="2"/>
        <v>107.4</v>
      </c>
      <c r="C807" s="20">
        <f t="shared" ref="C807:N807" si="49">AVERAGE(C58,C165,C272,C379,C486)</f>
        <v>2</v>
      </c>
      <c r="D807" s="20">
        <f t="shared" si="49"/>
        <v>87.8</v>
      </c>
      <c r="E807" s="20">
        <f t="shared" si="49"/>
        <v>0</v>
      </c>
      <c r="F807" s="20">
        <f t="shared" si="49"/>
        <v>16.2</v>
      </c>
      <c r="G807" s="20">
        <f t="shared" si="49"/>
        <v>0.4</v>
      </c>
      <c r="H807" s="20">
        <f t="shared" si="49"/>
        <v>0.2</v>
      </c>
      <c r="I807" s="20">
        <f t="shared" si="49"/>
        <v>0.6</v>
      </c>
      <c r="J807" s="20">
        <f t="shared" si="49"/>
        <v>0</v>
      </c>
      <c r="K807" s="20">
        <f t="shared" si="49"/>
        <v>0</v>
      </c>
      <c r="L807" s="20">
        <f t="shared" si="49"/>
        <v>0.2</v>
      </c>
      <c r="M807" s="20">
        <f t="shared" si="49"/>
        <v>0</v>
      </c>
      <c r="N807" s="20">
        <f t="shared" si="49"/>
        <v>0</v>
      </c>
      <c r="O807" s="16" t="s">
        <v>29</v>
      </c>
      <c r="P807" s="16" t="s">
        <v>99</v>
      </c>
      <c r="Q807" s="26">
        <f t="shared" si="37"/>
        <v>0</v>
      </c>
      <c r="R807" s="26">
        <f t="shared" si="37"/>
        <v>5.2</v>
      </c>
      <c r="S807" s="26">
        <f t="shared" si="37"/>
        <v>35.6</v>
      </c>
      <c r="T807" s="26">
        <f t="shared" si="37"/>
        <v>58</v>
      </c>
      <c r="U807" s="26">
        <f t="shared" si="37"/>
        <v>8.1999999999999993</v>
      </c>
      <c r="V807" s="26">
        <f t="shared" si="37"/>
        <v>0.4</v>
      </c>
      <c r="W807" s="26">
        <f t="shared" si="37"/>
        <v>0</v>
      </c>
      <c r="X807" s="26">
        <f t="shared" si="37"/>
        <v>0</v>
      </c>
      <c r="Y807" s="26">
        <f t="shared" si="37"/>
        <v>0</v>
      </c>
      <c r="Z807" s="26">
        <f t="shared" si="37"/>
        <v>0</v>
      </c>
      <c r="AA807" s="26">
        <f t="shared" si="37"/>
        <v>0</v>
      </c>
      <c r="AB807" s="26">
        <f t="shared" si="37"/>
        <v>0</v>
      </c>
      <c r="AC807" s="26">
        <f t="shared" si="37"/>
        <v>0</v>
      </c>
      <c r="AD807" s="26">
        <f t="shared" si="37"/>
        <v>0</v>
      </c>
      <c r="AE807" s="26">
        <f t="shared" si="37"/>
        <v>0</v>
      </c>
      <c r="AF807" s="27">
        <f t="shared" si="4"/>
        <v>15.77746741154562</v>
      </c>
      <c r="AN807" s="16" t="s">
        <v>29</v>
      </c>
    </row>
    <row r="808" spans="1:40" s="16" customFormat="1" ht="11.4">
      <c r="A808" s="16" t="s">
        <v>100</v>
      </c>
      <c r="B808" s="20">
        <f t="shared" si="2"/>
        <v>102.00000000000001</v>
      </c>
      <c r="C808" s="20">
        <f t="shared" ref="C808:N808" si="50">AVERAGE(C59,C166,C273,C380,C487)</f>
        <v>3.4</v>
      </c>
      <c r="D808" s="20">
        <f t="shared" si="50"/>
        <v>85.6</v>
      </c>
      <c r="E808" s="20">
        <f t="shared" si="50"/>
        <v>0.4</v>
      </c>
      <c r="F808" s="20">
        <f t="shared" si="50"/>
        <v>10.8</v>
      </c>
      <c r="G808" s="20">
        <f t="shared" si="50"/>
        <v>0.4</v>
      </c>
      <c r="H808" s="20">
        <f t="shared" si="50"/>
        <v>0.4</v>
      </c>
      <c r="I808" s="20">
        <f t="shared" si="50"/>
        <v>0.6</v>
      </c>
      <c r="J808" s="20">
        <f t="shared" si="50"/>
        <v>0.2</v>
      </c>
      <c r="K808" s="20">
        <f t="shared" si="50"/>
        <v>0</v>
      </c>
      <c r="L808" s="20">
        <f t="shared" si="50"/>
        <v>0.2</v>
      </c>
      <c r="M808" s="20">
        <f t="shared" si="50"/>
        <v>0</v>
      </c>
      <c r="N808" s="20">
        <f t="shared" si="50"/>
        <v>0</v>
      </c>
      <c r="O808" s="16" t="s">
        <v>29</v>
      </c>
      <c r="P808" s="16" t="s">
        <v>100</v>
      </c>
      <c r="Q808" s="26">
        <f t="shared" si="37"/>
        <v>0</v>
      </c>
      <c r="R808" s="26">
        <f t="shared" si="37"/>
        <v>10</v>
      </c>
      <c r="S808" s="26">
        <f t="shared" si="37"/>
        <v>35.4</v>
      </c>
      <c r="T808" s="26">
        <f t="shared" si="37"/>
        <v>45.4</v>
      </c>
      <c r="U808" s="26">
        <f t="shared" si="37"/>
        <v>9.8000000000000007</v>
      </c>
      <c r="V808" s="26">
        <f t="shared" si="37"/>
        <v>1</v>
      </c>
      <c r="W808" s="26">
        <f t="shared" si="37"/>
        <v>0</v>
      </c>
      <c r="X808" s="26">
        <f t="shared" si="37"/>
        <v>0.4</v>
      </c>
      <c r="Y808" s="26">
        <f t="shared" si="37"/>
        <v>0</v>
      </c>
      <c r="Z808" s="26">
        <f t="shared" si="37"/>
        <v>0</v>
      </c>
      <c r="AA808" s="26">
        <f t="shared" si="37"/>
        <v>0</v>
      </c>
      <c r="AB808" s="26">
        <f t="shared" si="37"/>
        <v>0</v>
      </c>
      <c r="AC808" s="26">
        <f t="shared" si="37"/>
        <v>0</v>
      </c>
      <c r="AD808" s="26">
        <f t="shared" si="37"/>
        <v>0</v>
      </c>
      <c r="AE808" s="26">
        <f t="shared" si="37"/>
        <v>0</v>
      </c>
      <c r="AF808" s="27">
        <f t="shared" si="4"/>
        <v>15.441176470588236</v>
      </c>
      <c r="AN808" s="16" t="s">
        <v>29</v>
      </c>
    </row>
    <row r="809" spans="1:40" s="16" customFormat="1" ht="11.4">
      <c r="A809" s="16" t="s">
        <v>101</v>
      </c>
      <c r="B809" s="20">
        <f t="shared" si="2"/>
        <v>96.000000000000014</v>
      </c>
      <c r="C809" s="20">
        <f t="shared" ref="C809:N809" si="51">AVERAGE(C60,C167,C274,C381,C488)</f>
        <v>3</v>
      </c>
      <c r="D809" s="20">
        <f t="shared" si="51"/>
        <v>79</v>
      </c>
      <c r="E809" s="20">
        <f t="shared" si="51"/>
        <v>0</v>
      </c>
      <c r="F809" s="20">
        <f t="shared" si="51"/>
        <v>12</v>
      </c>
      <c r="G809" s="20">
        <f t="shared" si="51"/>
        <v>1.4</v>
      </c>
      <c r="H809" s="20">
        <f t="shared" si="51"/>
        <v>0.4</v>
      </c>
      <c r="I809" s="20">
        <f t="shared" si="51"/>
        <v>0.2</v>
      </c>
      <c r="J809" s="20">
        <f t="shared" si="51"/>
        <v>0</v>
      </c>
      <c r="K809" s="20">
        <f t="shared" si="51"/>
        <v>0</v>
      </c>
      <c r="L809" s="20">
        <f t="shared" si="51"/>
        <v>0</v>
      </c>
      <c r="M809" s="20">
        <f t="shared" si="51"/>
        <v>0</v>
      </c>
      <c r="N809" s="20">
        <f t="shared" si="51"/>
        <v>0</v>
      </c>
      <c r="O809" s="16" t="s">
        <v>29</v>
      </c>
      <c r="P809" s="16" t="s">
        <v>101</v>
      </c>
      <c r="Q809" s="26">
        <f t="shared" si="37"/>
        <v>0</v>
      </c>
      <c r="R809" s="26">
        <f t="shared" si="37"/>
        <v>6</v>
      </c>
      <c r="S809" s="26">
        <f t="shared" si="37"/>
        <v>29.2</v>
      </c>
      <c r="T809" s="26">
        <f t="shared" si="37"/>
        <v>49.4</v>
      </c>
      <c r="U809" s="26">
        <f t="shared" si="37"/>
        <v>10.199999999999999</v>
      </c>
      <c r="V809" s="26">
        <f t="shared" si="37"/>
        <v>1.2</v>
      </c>
      <c r="W809" s="26">
        <f t="shared" si="37"/>
        <v>0</v>
      </c>
      <c r="X809" s="26">
        <f t="shared" si="37"/>
        <v>0</v>
      </c>
      <c r="Y809" s="26">
        <f t="shared" si="37"/>
        <v>0</v>
      </c>
      <c r="Z809" s="26">
        <f t="shared" si="37"/>
        <v>0</v>
      </c>
      <c r="AA809" s="26">
        <f t="shared" si="37"/>
        <v>0</v>
      </c>
      <c r="AB809" s="26">
        <f t="shared" si="37"/>
        <v>0</v>
      </c>
      <c r="AC809" s="26">
        <f t="shared" si="37"/>
        <v>0</v>
      </c>
      <c r="AD809" s="26">
        <f t="shared" si="37"/>
        <v>0</v>
      </c>
      <c r="AE809" s="26">
        <f t="shared" si="37"/>
        <v>0</v>
      </c>
      <c r="AF809" s="27">
        <f t="shared" si="4"/>
        <v>16.010416666666668</v>
      </c>
      <c r="AN809" s="16" t="s">
        <v>29</v>
      </c>
    </row>
    <row r="810" spans="1:40" s="16" customFormat="1" ht="11.4">
      <c r="A810" s="16" t="s">
        <v>102</v>
      </c>
      <c r="B810" s="20">
        <f t="shared" si="2"/>
        <v>112.60000000000001</v>
      </c>
      <c r="C810" s="20">
        <f t="shared" ref="C810:N810" si="52">AVERAGE(C61,C168,C275,C382,C489)</f>
        <v>3</v>
      </c>
      <c r="D810" s="20">
        <f t="shared" si="52"/>
        <v>95.6</v>
      </c>
      <c r="E810" s="20">
        <f t="shared" si="52"/>
        <v>0.2</v>
      </c>
      <c r="F810" s="20">
        <f t="shared" si="52"/>
        <v>12.2</v>
      </c>
      <c r="G810" s="20">
        <f t="shared" si="52"/>
        <v>0.8</v>
      </c>
      <c r="H810" s="20">
        <f t="shared" si="52"/>
        <v>0.2</v>
      </c>
      <c r="I810" s="20">
        <f t="shared" si="52"/>
        <v>0</v>
      </c>
      <c r="J810" s="20">
        <f t="shared" si="52"/>
        <v>0.4</v>
      </c>
      <c r="K810" s="20">
        <f t="shared" si="52"/>
        <v>0.2</v>
      </c>
      <c r="L810" s="20">
        <f t="shared" si="52"/>
        <v>0</v>
      </c>
      <c r="M810" s="20">
        <f t="shared" si="52"/>
        <v>0</v>
      </c>
      <c r="N810" s="20">
        <f t="shared" si="52"/>
        <v>0</v>
      </c>
      <c r="O810" s="16" t="s">
        <v>29</v>
      </c>
      <c r="P810" s="16" t="s">
        <v>102</v>
      </c>
      <c r="Q810" s="26">
        <f t="shared" si="37"/>
        <v>0</v>
      </c>
      <c r="R810" s="26">
        <f t="shared" si="37"/>
        <v>3.4</v>
      </c>
      <c r="S810" s="26">
        <f t="shared" si="37"/>
        <v>37.4</v>
      </c>
      <c r="T810" s="26">
        <f t="shared" si="37"/>
        <v>62.8</v>
      </c>
      <c r="U810" s="26">
        <f t="shared" si="37"/>
        <v>8.4</v>
      </c>
      <c r="V810" s="26">
        <f t="shared" si="37"/>
        <v>0.4</v>
      </c>
      <c r="W810" s="26">
        <f t="shared" si="37"/>
        <v>0.2</v>
      </c>
      <c r="X810" s="26">
        <f t="shared" si="37"/>
        <v>0</v>
      </c>
      <c r="Y810" s="26">
        <f t="shared" si="37"/>
        <v>0</v>
      </c>
      <c r="Z810" s="26">
        <f t="shared" si="37"/>
        <v>0</v>
      </c>
      <c r="AA810" s="26">
        <f t="shared" si="37"/>
        <v>0</v>
      </c>
      <c r="AB810" s="26">
        <f t="shared" si="37"/>
        <v>0</v>
      </c>
      <c r="AC810" s="26">
        <f t="shared" si="37"/>
        <v>0</v>
      </c>
      <c r="AD810" s="26">
        <f t="shared" si="37"/>
        <v>0</v>
      </c>
      <c r="AE810" s="26">
        <f t="shared" si="37"/>
        <v>0</v>
      </c>
      <c r="AF810" s="27">
        <f t="shared" si="4"/>
        <v>15.972468916518649</v>
      </c>
      <c r="AN810" s="16" t="s">
        <v>29</v>
      </c>
    </row>
    <row r="811" spans="1:40" s="16" customFormat="1" ht="11.4">
      <c r="A811" s="16" t="s">
        <v>103</v>
      </c>
      <c r="B811" s="20">
        <f t="shared" si="2"/>
        <v>114</v>
      </c>
      <c r="C811" s="20">
        <f t="shared" ref="C811:N811" si="53">AVERAGE(C62,C169,C276,C383,C490)</f>
        <v>4</v>
      </c>
      <c r="D811" s="20">
        <f t="shared" si="53"/>
        <v>95.2</v>
      </c>
      <c r="E811" s="20">
        <f t="shared" si="53"/>
        <v>0.4</v>
      </c>
      <c r="F811" s="20">
        <f t="shared" si="53"/>
        <v>12.8</v>
      </c>
      <c r="G811" s="20">
        <f t="shared" si="53"/>
        <v>0.8</v>
      </c>
      <c r="H811" s="20">
        <f t="shared" si="53"/>
        <v>0.6</v>
      </c>
      <c r="I811" s="20">
        <f t="shared" si="53"/>
        <v>0</v>
      </c>
      <c r="J811" s="20">
        <f t="shared" si="53"/>
        <v>0.2</v>
      </c>
      <c r="K811" s="20">
        <f t="shared" si="53"/>
        <v>0</v>
      </c>
      <c r="L811" s="20">
        <f t="shared" si="53"/>
        <v>0</v>
      </c>
      <c r="M811" s="20">
        <f t="shared" si="53"/>
        <v>0</v>
      </c>
      <c r="N811" s="20">
        <f t="shared" si="53"/>
        <v>0</v>
      </c>
      <c r="O811" s="16" t="s">
        <v>29</v>
      </c>
      <c r="P811" s="16" t="s">
        <v>103</v>
      </c>
      <c r="Q811" s="26">
        <f t="shared" ref="Q811:AE826" si="54">AVERAGE(Q62,Q169,Q276,Q383,Q490)</f>
        <v>0</v>
      </c>
      <c r="R811" s="26">
        <f t="shared" si="54"/>
        <v>6.6</v>
      </c>
      <c r="S811" s="26">
        <f t="shared" si="54"/>
        <v>30.4</v>
      </c>
      <c r="T811" s="26">
        <f t="shared" si="54"/>
        <v>63.4</v>
      </c>
      <c r="U811" s="26">
        <f t="shared" si="54"/>
        <v>12.8</v>
      </c>
      <c r="V811" s="26">
        <f t="shared" si="54"/>
        <v>0.8</v>
      </c>
      <c r="W811" s="26">
        <f t="shared" si="54"/>
        <v>0</v>
      </c>
      <c r="X811" s="26">
        <f t="shared" si="54"/>
        <v>0</v>
      </c>
      <c r="Y811" s="26">
        <f t="shared" si="54"/>
        <v>0</v>
      </c>
      <c r="Z811" s="26">
        <f t="shared" si="54"/>
        <v>0</v>
      </c>
      <c r="AA811" s="26">
        <f t="shared" si="54"/>
        <v>0</v>
      </c>
      <c r="AB811" s="26">
        <f t="shared" si="54"/>
        <v>0</v>
      </c>
      <c r="AC811" s="26">
        <f t="shared" si="54"/>
        <v>0</v>
      </c>
      <c r="AD811" s="26">
        <f t="shared" si="54"/>
        <v>0</v>
      </c>
      <c r="AE811" s="26">
        <f t="shared" si="54"/>
        <v>0</v>
      </c>
      <c r="AF811" s="27">
        <f t="shared" si="4"/>
        <v>16.219298245614034</v>
      </c>
      <c r="AN811" s="16" t="s">
        <v>29</v>
      </c>
    </row>
    <row r="812" spans="1:40" s="16" customFormat="1" ht="11.4">
      <c r="A812" s="16" t="s">
        <v>104</v>
      </c>
      <c r="B812" s="20">
        <f t="shared" si="2"/>
        <v>117.40000000000002</v>
      </c>
      <c r="C812" s="20">
        <f t="shared" ref="C812:N812" si="55">AVERAGE(C63,C170,C277,C384,C491)</f>
        <v>4.2</v>
      </c>
      <c r="D812" s="20">
        <f t="shared" si="55"/>
        <v>96</v>
      </c>
      <c r="E812" s="20">
        <f t="shared" si="55"/>
        <v>1</v>
      </c>
      <c r="F812" s="20">
        <f t="shared" si="55"/>
        <v>14.6</v>
      </c>
      <c r="G812" s="20">
        <f t="shared" si="55"/>
        <v>0.4</v>
      </c>
      <c r="H812" s="20">
        <f t="shared" si="55"/>
        <v>0.4</v>
      </c>
      <c r="I812" s="20">
        <f t="shared" si="55"/>
        <v>0.2</v>
      </c>
      <c r="J812" s="20">
        <f t="shared" si="55"/>
        <v>0.2</v>
      </c>
      <c r="K812" s="20">
        <f t="shared" si="55"/>
        <v>0</v>
      </c>
      <c r="L812" s="20">
        <f t="shared" si="55"/>
        <v>0.4</v>
      </c>
      <c r="M812" s="20">
        <f t="shared" si="55"/>
        <v>0</v>
      </c>
      <c r="N812" s="20">
        <f t="shared" si="55"/>
        <v>0</v>
      </c>
      <c r="O812" s="16" t="s">
        <v>29</v>
      </c>
      <c r="P812" s="16" t="s">
        <v>104</v>
      </c>
      <c r="Q812" s="26">
        <f t="shared" si="54"/>
        <v>0</v>
      </c>
      <c r="R812" s="26">
        <f t="shared" si="54"/>
        <v>8.6</v>
      </c>
      <c r="S812" s="26">
        <f t="shared" si="54"/>
        <v>29.6</v>
      </c>
      <c r="T812" s="26">
        <f t="shared" si="54"/>
        <v>63.4</v>
      </c>
      <c r="U812" s="26">
        <f t="shared" si="54"/>
        <v>14.6</v>
      </c>
      <c r="V812" s="26">
        <f t="shared" si="54"/>
        <v>1.2</v>
      </c>
      <c r="W812" s="26">
        <f t="shared" si="54"/>
        <v>0</v>
      </c>
      <c r="X812" s="26">
        <f t="shared" si="54"/>
        <v>0</v>
      </c>
      <c r="Y812" s="26">
        <f t="shared" si="54"/>
        <v>0</v>
      </c>
      <c r="Z812" s="26">
        <f t="shared" si="54"/>
        <v>0</v>
      </c>
      <c r="AA812" s="26">
        <f t="shared" si="54"/>
        <v>0</v>
      </c>
      <c r="AB812" s="26">
        <f t="shared" si="54"/>
        <v>0</v>
      </c>
      <c r="AC812" s="26">
        <f t="shared" si="54"/>
        <v>0</v>
      </c>
      <c r="AD812" s="26">
        <f t="shared" si="54"/>
        <v>0</v>
      </c>
      <c r="AE812" s="26">
        <f t="shared" si="54"/>
        <v>0</v>
      </c>
      <c r="AF812" s="27">
        <f t="shared" si="4"/>
        <v>16.230834752981263</v>
      </c>
      <c r="AN812" s="16" t="s">
        <v>29</v>
      </c>
    </row>
    <row r="813" spans="1:40" s="16" customFormat="1" ht="11.4">
      <c r="A813" s="16" t="s">
        <v>105</v>
      </c>
      <c r="B813" s="20">
        <f t="shared" si="2"/>
        <v>121.4</v>
      </c>
      <c r="C813" s="20">
        <f t="shared" ref="C813:N813" si="56">AVERAGE(C64,C171,C278,C385,C492)</f>
        <v>3.6</v>
      </c>
      <c r="D813" s="20">
        <f t="shared" si="56"/>
        <v>101</v>
      </c>
      <c r="E813" s="20">
        <f t="shared" si="56"/>
        <v>0.4</v>
      </c>
      <c r="F813" s="20">
        <f t="shared" si="56"/>
        <v>14.8</v>
      </c>
      <c r="G813" s="20">
        <f t="shared" si="56"/>
        <v>0.4</v>
      </c>
      <c r="H813" s="20">
        <f t="shared" si="56"/>
        <v>0.6</v>
      </c>
      <c r="I813" s="20">
        <f t="shared" si="56"/>
        <v>0.4</v>
      </c>
      <c r="J813" s="20">
        <f t="shared" si="56"/>
        <v>0</v>
      </c>
      <c r="K813" s="20">
        <f t="shared" si="56"/>
        <v>0</v>
      </c>
      <c r="L813" s="20">
        <f t="shared" si="56"/>
        <v>0.2</v>
      </c>
      <c r="M813" s="20">
        <f t="shared" si="56"/>
        <v>0</v>
      </c>
      <c r="N813" s="20">
        <f t="shared" si="56"/>
        <v>0</v>
      </c>
      <c r="O813" s="16" t="s">
        <v>29</v>
      </c>
      <c r="P813" s="16" t="s">
        <v>105</v>
      </c>
      <c r="Q813" s="26">
        <f t="shared" si="54"/>
        <v>0</v>
      </c>
      <c r="R813" s="26">
        <f t="shared" si="54"/>
        <v>9.8000000000000007</v>
      </c>
      <c r="S813" s="26">
        <f t="shared" si="54"/>
        <v>40</v>
      </c>
      <c r="T813" s="26">
        <f t="shared" si="54"/>
        <v>55.8</v>
      </c>
      <c r="U813" s="26">
        <f t="shared" si="54"/>
        <v>15</v>
      </c>
      <c r="V813" s="26">
        <f t="shared" si="54"/>
        <v>0.8</v>
      </c>
      <c r="W813" s="26">
        <f t="shared" si="54"/>
        <v>0</v>
      </c>
      <c r="X813" s="26">
        <f t="shared" si="54"/>
        <v>0</v>
      </c>
      <c r="Y813" s="26">
        <f t="shared" si="54"/>
        <v>0</v>
      </c>
      <c r="Z813" s="26">
        <f t="shared" si="54"/>
        <v>0</v>
      </c>
      <c r="AA813" s="26">
        <f t="shared" si="54"/>
        <v>0</v>
      </c>
      <c r="AB813" s="26">
        <f t="shared" si="54"/>
        <v>0</v>
      </c>
      <c r="AC813" s="26">
        <f t="shared" si="54"/>
        <v>0</v>
      </c>
      <c r="AD813" s="26">
        <f t="shared" si="54"/>
        <v>0</v>
      </c>
      <c r="AE813" s="26">
        <f t="shared" si="54"/>
        <v>0</v>
      </c>
      <c r="AF813" s="27">
        <f t="shared" si="4"/>
        <v>15.728995057660628</v>
      </c>
      <c r="AN813" s="16" t="s">
        <v>29</v>
      </c>
    </row>
    <row r="814" spans="1:40" s="16" customFormat="1" ht="11.4">
      <c r="A814" s="16" t="s">
        <v>106</v>
      </c>
      <c r="B814" s="20">
        <f t="shared" si="2"/>
        <v>116.40000000000002</v>
      </c>
      <c r="C814" s="20">
        <f t="shared" ref="C814:N814" si="57">AVERAGE(C65,C172,C279,C386,C493)</f>
        <v>5.2</v>
      </c>
      <c r="D814" s="20">
        <f t="shared" si="57"/>
        <v>96.2</v>
      </c>
      <c r="E814" s="20">
        <f t="shared" si="57"/>
        <v>0.6</v>
      </c>
      <c r="F814" s="20">
        <f t="shared" si="57"/>
        <v>13.4</v>
      </c>
      <c r="G814" s="20">
        <f t="shared" si="57"/>
        <v>0.2</v>
      </c>
      <c r="H814" s="20">
        <f t="shared" si="57"/>
        <v>0.2</v>
      </c>
      <c r="I814" s="20">
        <f t="shared" si="57"/>
        <v>0.2</v>
      </c>
      <c r="J814" s="20">
        <f t="shared" si="57"/>
        <v>0</v>
      </c>
      <c r="K814" s="20">
        <f t="shared" si="57"/>
        <v>0.2</v>
      </c>
      <c r="L814" s="20">
        <f t="shared" si="57"/>
        <v>0.2</v>
      </c>
      <c r="M814" s="20">
        <f t="shared" si="57"/>
        <v>0</v>
      </c>
      <c r="N814" s="20">
        <f t="shared" si="57"/>
        <v>0</v>
      </c>
      <c r="O814" s="16" t="s">
        <v>29</v>
      </c>
      <c r="P814" s="16" t="s">
        <v>106</v>
      </c>
      <c r="Q814" s="26">
        <f t="shared" si="54"/>
        <v>0</v>
      </c>
      <c r="R814" s="26">
        <f t="shared" si="54"/>
        <v>5.2</v>
      </c>
      <c r="S814" s="26">
        <f t="shared" si="54"/>
        <v>40.6</v>
      </c>
      <c r="T814" s="26">
        <f t="shared" si="54"/>
        <v>54</v>
      </c>
      <c r="U814" s="26">
        <f t="shared" si="54"/>
        <v>14.8</v>
      </c>
      <c r="V814" s="26">
        <f t="shared" si="54"/>
        <v>1.6</v>
      </c>
      <c r="W814" s="26">
        <f t="shared" si="54"/>
        <v>0.2</v>
      </c>
      <c r="X814" s="26">
        <f t="shared" si="54"/>
        <v>0</v>
      </c>
      <c r="Y814" s="26">
        <f t="shared" si="54"/>
        <v>0</v>
      </c>
      <c r="Z814" s="26">
        <f t="shared" si="54"/>
        <v>0</v>
      </c>
      <c r="AA814" s="26">
        <f t="shared" si="54"/>
        <v>0</v>
      </c>
      <c r="AB814" s="26">
        <f t="shared" si="54"/>
        <v>0</v>
      </c>
      <c r="AC814" s="26">
        <f t="shared" si="54"/>
        <v>0</v>
      </c>
      <c r="AD814" s="26">
        <f t="shared" si="54"/>
        <v>0</v>
      </c>
      <c r="AE814" s="26">
        <f t="shared" si="54"/>
        <v>0</v>
      </c>
      <c r="AF814" s="27">
        <f t="shared" si="4"/>
        <v>16.10824742268041</v>
      </c>
      <c r="AN814" s="16" t="s">
        <v>29</v>
      </c>
    </row>
    <row r="815" spans="1:40" s="16" customFormat="1" ht="11.4">
      <c r="A815" s="16" t="s">
        <v>107</v>
      </c>
      <c r="B815" s="20">
        <f t="shared" si="2"/>
        <v>108.2</v>
      </c>
      <c r="C815" s="20">
        <f t="shared" ref="C815:N815" si="58">AVERAGE(C66,C173,C280,C387,C494)</f>
        <v>2.8</v>
      </c>
      <c r="D815" s="20">
        <f t="shared" si="58"/>
        <v>88.8</v>
      </c>
      <c r="E815" s="20">
        <f t="shared" si="58"/>
        <v>1.2</v>
      </c>
      <c r="F815" s="20">
        <f t="shared" si="58"/>
        <v>14.2</v>
      </c>
      <c r="G815" s="20">
        <f t="shared" si="58"/>
        <v>0</v>
      </c>
      <c r="H815" s="20">
        <f t="shared" si="58"/>
        <v>0</v>
      </c>
      <c r="I815" s="20">
        <f t="shared" si="58"/>
        <v>0.4</v>
      </c>
      <c r="J815" s="20">
        <f t="shared" si="58"/>
        <v>0.8</v>
      </c>
      <c r="K815" s="20">
        <f t="shared" si="58"/>
        <v>0</v>
      </c>
      <c r="L815" s="20">
        <f t="shared" si="58"/>
        <v>0</v>
      </c>
      <c r="M815" s="20">
        <f t="shared" si="58"/>
        <v>0</v>
      </c>
      <c r="N815" s="20">
        <f t="shared" si="58"/>
        <v>0</v>
      </c>
      <c r="O815" s="16" t="s">
        <v>29</v>
      </c>
      <c r="P815" s="16" t="s">
        <v>107</v>
      </c>
      <c r="Q815" s="26">
        <f t="shared" si="54"/>
        <v>0</v>
      </c>
      <c r="R815" s="26">
        <f t="shared" si="54"/>
        <v>9.1999999999999993</v>
      </c>
      <c r="S815" s="26">
        <f t="shared" si="54"/>
        <v>34.4</v>
      </c>
      <c r="T815" s="26">
        <f t="shared" si="54"/>
        <v>52.4</v>
      </c>
      <c r="U815" s="26">
        <f t="shared" si="54"/>
        <v>11.4</v>
      </c>
      <c r="V815" s="26">
        <f t="shared" si="54"/>
        <v>0.8</v>
      </c>
      <c r="W815" s="26">
        <f t="shared" si="54"/>
        <v>0</v>
      </c>
      <c r="X815" s="26">
        <f t="shared" si="54"/>
        <v>0</v>
      </c>
      <c r="Y815" s="26">
        <f t="shared" si="54"/>
        <v>0</v>
      </c>
      <c r="Z815" s="26">
        <f t="shared" si="54"/>
        <v>0</v>
      </c>
      <c r="AA815" s="26">
        <f t="shared" si="54"/>
        <v>0</v>
      </c>
      <c r="AB815" s="26">
        <f t="shared" si="54"/>
        <v>0</v>
      </c>
      <c r="AC815" s="26">
        <f t="shared" si="54"/>
        <v>0</v>
      </c>
      <c r="AD815" s="26">
        <f t="shared" si="54"/>
        <v>0</v>
      </c>
      <c r="AE815" s="26">
        <f t="shared" si="54"/>
        <v>0</v>
      </c>
      <c r="AF815" s="27">
        <f t="shared" si="4"/>
        <v>15.660813308687615</v>
      </c>
      <c r="AN815" s="16" t="s">
        <v>29</v>
      </c>
    </row>
    <row r="816" spans="1:40" s="16" customFormat="1" ht="11.4">
      <c r="A816" s="16" t="s">
        <v>108</v>
      </c>
      <c r="B816" s="20">
        <f t="shared" si="2"/>
        <v>105.60000000000002</v>
      </c>
      <c r="C816" s="20">
        <f t="shared" ref="C816:N816" si="59">AVERAGE(C67,C174,C281,C388,C495)</f>
        <v>4.4000000000000004</v>
      </c>
      <c r="D816" s="20">
        <f t="shared" si="59"/>
        <v>86.6</v>
      </c>
      <c r="E816" s="20">
        <f t="shared" si="59"/>
        <v>0.4</v>
      </c>
      <c r="F816" s="20">
        <f t="shared" si="59"/>
        <v>12</v>
      </c>
      <c r="G816" s="20">
        <f t="shared" si="59"/>
        <v>0.6</v>
      </c>
      <c r="H816" s="20">
        <f t="shared" si="59"/>
        <v>0.4</v>
      </c>
      <c r="I816" s="20">
        <f t="shared" si="59"/>
        <v>0.4</v>
      </c>
      <c r="J816" s="20">
        <f t="shared" si="59"/>
        <v>0.4</v>
      </c>
      <c r="K816" s="20">
        <f t="shared" si="59"/>
        <v>0</v>
      </c>
      <c r="L816" s="20">
        <f t="shared" si="59"/>
        <v>0.4</v>
      </c>
      <c r="M816" s="20">
        <f t="shared" si="59"/>
        <v>0</v>
      </c>
      <c r="N816" s="20">
        <f t="shared" si="59"/>
        <v>0</v>
      </c>
      <c r="O816" s="16" t="s">
        <v>29</v>
      </c>
      <c r="P816" s="16" t="s">
        <v>108</v>
      </c>
      <c r="Q816" s="26">
        <f t="shared" si="54"/>
        <v>0</v>
      </c>
      <c r="R816" s="26">
        <f t="shared" si="54"/>
        <v>2.4</v>
      </c>
      <c r="S816" s="26">
        <f t="shared" si="54"/>
        <v>31.6</v>
      </c>
      <c r="T816" s="26">
        <f t="shared" si="54"/>
        <v>56.4</v>
      </c>
      <c r="U816" s="26">
        <f t="shared" si="54"/>
        <v>12</v>
      </c>
      <c r="V816" s="26">
        <f t="shared" si="54"/>
        <v>2</v>
      </c>
      <c r="W816" s="26">
        <f t="shared" si="54"/>
        <v>0.6</v>
      </c>
      <c r="X816" s="26">
        <f t="shared" si="54"/>
        <v>0.2</v>
      </c>
      <c r="Y816" s="26">
        <f t="shared" si="54"/>
        <v>0</v>
      </c>
      <c r="Z816" s="26">
        <f t="shared" si="54"/>
        <v>0</v>
      </c>
      <c r="AA816" s="26">
        <f t="shared" si="54"/>
        <v>0</v>
      </c>
      <c r="AB816" s="26">
        <f t="shared" si="54"/>
        <v>0</v>
      </c>
      <c r="AC816" s="26">
        <f t="shared" si="54"/>
        <v>0.4</v>
      </c>
      <c r="AD816" s="26">
        <f t="shared" si="54"/>
        <v>0</v>
      </c>
      <c r="AE816" s="26">
        <f t="shared" si="54"/>
        <v>0</v>
      </c>
      <c r="AF816" s="27">
        <f t="shared" si="4"/>
        <v>16.827651515151512</v>
      </c>
      <c r="AN816" s="16" t="s">
        <v>29</v>
      </c>
    </row>
    <row r="817" spans="1:40" s="16" customFormat="1" ht="11.4">
      <c r="A817" s="16" t="s">
        <v>109</v>
      </c>
      <c r="B817" s="20">
        <f t="shared" si="2"/>
        <v>107.80000000000001</v>
      </c>
      <c r="C817" s="20">
        <f t="shared" ref="C817:N817" si="60">AVERAGE(C68,C175,C282,C389,C496)</f>
        <v>4.2</v>
      </c>
      <c r="D817" s="20">
        <f t="shared" si="60"/>
        <v>87.4</v>
      </c>
      <c r="E817" s="20">
        <f t="shared" si="60"/>
        <v>0.4</v>
      </c>
      <c r="F817" s="20">
        <f t="shared" si="60"/>
        <v>14.6</v>
      </c>
      <c r="G817" s="20">
        <f t="shared" si="60"/>
        <v>0</v>
      </c>
      <c r="H817" s="20">
        <f t="shared" si="60"/>
        <v>0.8</v>
      </c>
      <c r="I817" s="20">
        <f t="shared" si="60"/>
        <v>0.4</v>
      </c>
      <c r="J817" s="20">
        <f t="shared" si="60"/>
        <v>0</v>
      </c>
      <c r="K817" s="20">
        <f t="shared" si="60"/>
        <v>0</v>
      </c>
      <c r="L817" s="20">
        <f t="shared" si="60"/>
        <v>0</v>
      </c>
      <c r="M817" s="20">
        <f t="shared" si="60"/>
        <v>0</v>
      </c>
      <c r="N817" s="20">
        <f t="shared" si="60"/>
        <v>0</v>
      </c>
      <c r="O817" s="16" t="s">
        <v>29</v>
      </c>
      <c r="P817" s="16" t="s">
        <v>109</v>
      </c>
      <c r="Q817" s="26">
        <f t="shared" si="54"/>
        <v>0</v>
      </c>
      <c r="R817" s="26">
        <f t="shared" si="54"/>
        <v>4.5999999999999996</v>
      </c>
      <c r="S817" s="26">
        <f t="shared" si="54"/>
        <v>28.2</v>
      </c>
      <c r="T817" s="26">
        <f t="shared" si="54"/>
        <v>62.4</v>
      </c>
      <c r="U817" s="26">
        <f t="shared" si="54"/>
        <v>11.4</v>
      </c>
      <c r="V817" s="26">
        <f t="shared" si="54"/>
        <v>1</v>
      </c>
      <c r="W817" s="26">
        <f t="shared" si="54"/>
        <v>0.2</v>
      </c>
      <c r="X817" s="26">
        <f t="shared" si="54"/>
        <v>0</v>
      </c>
      <c r="Y817" s="26">
        <f t="shared" si="54"/>
        <v>0</v>
      </c>
      <c r="Z817" s="26">
        <f t="shared" si="54"/>
        <v>0</v>
      </c>
      <c r="AA817" s="26">
        <f t="shared" si="54"/>
        <v>0</v>
      </c>
      <c r="AB817" s="26">
        <f t="shared" si="54"/>
        <v>0</v>
      </c>
      <c r="AC817" s="26">
        <f t="shared" si="54"/>
        <v>0</v>
      </c>
      <c r="AD817" s="26">
        <f t="shared" si="54"/>
        <v>0</v>
      </c>
      <c r="AE817" s="26">
        <f t="shared" si="54"/>
        <v>0</v>
      </c>
      <c r="AF817" s="27">
        <f t="shared" si="4"/>
        <v>16.414656771799628</v>
      </c>
      <c r="AN817" s="16" t="s">
        <v>29</v>
      </c>
    </row>
    <row r="818" spans="1:40" s="16" customFormat="1" ht="11.4">
      <c r="A818" s="16" t="s">
        <v>110</v>
      </c>
      <c r="B818" s="20">
        <f t="shared" si="2"/>
        <v>113.80000000000001</v>
      </c>
      <c r="C818" s="20">
        <f t="shared" ref="C818:N818" si="61">AVERAGE(C69,C176,C283,C390,C497)</f>
        <v>3.4</v>
      </c>
      <c r="D818" s="20">
        <f t="shared" si="61"/>
        <v>96.4</v>
      </c>
      <c r="E818" s="20">
        <f t="shared" si="61"/>
        <v>0.2</v>
      </c>
      <c r="F818" s="20">
        <f t="shared" si="61"/>
        <v>12.6</v>
      </c>
      <c r="G818" s="20">
        <f t="shared" si="61"/>
        <v>0.2</v>
      </c>
      <c r="H818" s="20">
        <f t="shared" si="61"/>
        <v>0</v>
      </c>
      <c r="I818" s="20">
        <f t="shared" si="61"/>
        <v>0</v>
      </c>
      <c r="J818" s="20">
        <f t="shared" si="61"/>
        <v>0.2</v>
      </c>
      <c r="K818" s="20">
        <f t="shared" si="61"/>
        <v>0.2</v>
      </c>
      <c r="L818" s="20">
        <f t="shared" si="61"/>
        <v>0.6</v>
      </c>
      <c r="M818" s="20">
        <f t="shared" si="61"/>
        <v>0</v>
      </c>
      <c r="N818" s="20">
        <f t="shared" si="61"/>
        <v>0</v>
      </c>
      <c r="O818" s="16" t="s">
        <v>29</v>
      </c>
      <c r="P818" s="16" t="s">
        <v>110</v>
      </c>
      <c r="Q818" s="26">
        <f t="shared" si="54"/>
        <v>0</v>
      </c>
      <c r="R818" s="26">
        <f t="shared" si="54"/>
        <v>4.8</v>
      </c>
      <c r="S818" s="26">
        <f t="shared" si="54"/>
        <v>35</v>
      </c>
      <c r="T818" s="26">
        <f t="shared" si="54"/>
        <v>61</v>
      </c>
      <c r="U818" s="26">
        <f t="shared" si="54"/>
        <v>11.4</v>
      </c>
      <c r="V818" s="26">
        <f t="shared" si="54"/>
        <v>1.2</v>
      </c>
      <c r="W818" s="26">
        <f t="shared" si="54"/>
        <v>0.4</v>
      </c>
      <c r="X818" s="26">
        <f t="shared" si="54"/>
        <v>0</v>
      </c>
      <c r="Y818" s="26">
        <f t="shared" si="54"/>
        <v>0</v>
      </c>
      <c r="Z818" s="26">
        <f t="shared" si="54"/>
        <v>0</v>
      </c>
      <c r="AA818" s="26">
        <f t="shared" si="54"/>
        <v>0</v>
      </c>
      <c r="AB818" s="26">
        <f t="shared" si="54"/>
        <v>0</v>
      </c>
      <c r="AC818" s="26">
        <f t="shared" si="54"/>
        <v>0</v>
      </c>
      <c r="AD818" s="26">
        <f t="shared" si="54"/>
        <v>0</v>
      </c>
      <c r="AE818" s="26">
        <f t="shared" si="54"/>
        <v>0</v>
      </c>
      <c r="AF818" s="27">
        <f t="shared" si="4"/>
        <v>16.199472759226712</v>
      </c>
      <c r="AN818" s="16" t="s">
        <v>29</v>
      </c>
    </row>
    <row r="819" spans="1:40" s="16" customFormat="1" ht="11.4">
      <c r="A819" s="16" t="s">
        <v>111</v>
      </c>
      <c r="B819" s="20">
        <f t="shared" si="2"/>
        <v>115.59999999999998</v>
      </c>
      <c r="C819" s="20">
        <f t="shared" ref="C819:N819" si="62">AVERAGE(C70,C177,C284,C391,C498)</f>
        <v>4.5999999999999996</v>
      </c>
      <c r="D819" s="20">
        <f t="shared" si="62"/>
        <v>92</v>
      </c>
      <c r="E819" s="20">
        <f t="shared" si="62"/>
        <v>0.6</v>
      </c>
      <c r="F819" s="20">
        <f t="shared" si="62"/>
        <v>17</v>
      </c>
      <c r="G819" s="20">
        <f t="shared" si="62"/>
        <v>0</v>
      </c>
      <c r="H819" s="20">
        <f t="shared" si="62"/>
        <v>0.6</v>
      </c>
      <c r="I819" s="20">
        <f t="shared" si="62"/>
        <v>0.2</v>
      </c>
      <c r="J819" s="20">
        <f t="shared" si="62"/>
        <v>0.6</v>
      </c>
      <c r="K819" s="20">
        <f t="shared" si="62"/>
        <v>0</v>
      </c>
      <c r="L819" s="20">
        <f t="shared" si="62"/>
        <v>0</v>
      </c>
      <c r="M819" s="20">
        <f t="shared" si="62"/>
        <v>0</v>
      </c>
      <c r="N819" s="20">
        <f t="shared" si="62"/>
        <v>0</v>
      </c>
      <c r="O819" s="16" t="s">
        <v>29</v>
      </c>
      <c r="P819" s="16" t="s">
        <v>111</v>
      </c>
      <c r="Q819" s="26">
        <f t="shared" si="54"/>
        <v>0</v>
      </c>
      <c r="R819" s="26">
        <f t="shared" si="54"/>
        <v>3.2</v>
      </c>
      <c r="S819" s="26">
        <f t="shared" si="54"/>
        <v>35.799999999999997</v>
      </c>
      <c r="T819" s="26">
        <f t="shared" si="54"/>
        <v>62.4</v>
      </c>
      <c r="U819" s="26">
        <f t="shared" si="54"/>
        <v>13.8</v>
      </c>
      <c r="V819" s="26">
        <f t="shared" si="54"/>
        <v>0</v>
      </c>
      <c r="W819" s="26">
        <f t="shared" si="54"/>
        <v>0.4</v>
      </c>
      <c r="X819" s="26">
        <f t="shared" si="54"/>
        <v>0</v>
      </c>
      <c r="Y819" s="26">
        <f t="shared" si="54"/>
        <v>0</v>
      </c>
      <c r="Z819" s="26">
        <f t="shared" si="54"/>
        <v>0</v>
      </c>
      <c r="AA819" s="26">
        <f t="shared" si="54"/>
        <v>0</v>
      </c>
      <c r="AB819" s="26">
        <f t="shared" si="54"/>
        <v>0</v>
      </c>
      <c r="AC819" s="26">
        <f t="shared" si="54"/>
        <v>0</v>
      </c>
      <c r="AD819" s="26">
        <f t="shared" si="54"/>
        <v>0</v>
      </c>
      <c r="AE819" s="26">
        <f t="shared" si="54"/>
        <v>0</v>
      </c>
      <c r="AF819" s="27">
        <f t="shared" si="4"/>
        <v>16.323529411764703</v>
      </c>
      <c r="AN819" s="16" t="s">
        <v>29</v>
      </c>
    </row>
    <row r="820" spans="1:40" s="16" customFormat="1" ht="11.4">
      <c r="A820" s="16" t="s">
        <v>112</v>
      </c>
      <c r="B820" s="20">
        <f t="shared" si="2"/>
        <v>117</v>
      </c>
      <c r="C820" s="20">
        <f t="shared" ref="C820:N820" si="63">AVERAGE(C71,C178,C285,C392,C499)</f>
        <v>5</v>
      </c>
      <c r="D820" s="20">
        <f t="shared" si="63"/>
        <v>93.6</v>
      </c>
      <c r="E820" s="20">
        <f t="shared" si="63"/>
        <v>1.2</v>
      </c>
      <c r="F820" s="20">
        <f t="shared" si="63"/>
        <v>14.8</v>
      </c>
      <c r="G820" s="20">
        <f t="shared" si="63"/>
        <v>0.6</v>
      </c>
      <c r="H820" s="20">
        <f t="shared" si="63"/>
        <v>0.4</v>
      </c>
      <c r="I820" s="20">
        <f t="shared" si="63"/>
        <v>0.2</v>
      </c>
      <c r="J820" s="20">
        <f t="shared" si="63"/>
        <v>0.8</v>
      </c>
      <c r="K820" s="20">
        <f t="shared" si="63"/>
        <v>0.2</v>
      </c>
      <c r="L820" s="20">
        <f t="shared" si="63"/>
        <v>0.2</v>
      </c>
      <c r="M820" s="20">
        <f t="shared" si="63"/>
        <v>0</v>
      </c>
      <c r="N820" s="20">
        <f t="shared" si="63"/>
        <v>0</v>
      </c>
      <c r="O820" s="16" t="s">
        <v>29</v>
      </c>
      <c r="P820" s="16" t="s">
        <v>112</v>
      </c>
      <c r="Q820" s="26">
        <f t="shared" si="54"/>
        <v>0</v>
      </c>
      <c r="R820" s="26">
        <f t="shared" si="54"/>
        <v>3.6</v>
      </c>
      <c r="S820" s="26">
        <f t="shared" si="54"/>
        <v>40.6</v>
      </c>
      <c r="T820" s="26">
        <f t="shared" si="54"/>
        <v>57.2</v>
      </c>
      <c r="U820" s="26">
        <f t="shared" si="54"/>
        <v>13.2</v>
      </c>
      <c r="V820" s="26">
        <f t="shared" si="54"/>
        <v>2.2000000000000002</v>
      </c>
      <c r="W820" s="26">
        <f t="shared" si="54"/>
        <v>0.2</v>
      </c>
      <c r="X820" s="26">
        <f t="shared" si="54"/>
        <v>0</v>
      </c>
      <c r="Y820" s="26">
        <f t="shared" si="54"/>
        <v>0</v>
      </c>
      <c r="Z820" s="26">
        <f t="shared" si="54"/>
        <v>0</v>
      </c>
      <c r="AA820" s="26">
        <f t="shared" si="54"/>
        <v>0</v>
      </c>
      <c r="AB820" s="26">
        <f t="shared" si="54"/>
        <v>0</v>
      </c>
      <c r="AC820" s="26">
        <f t="shared" si="54"/>
        <v>0</v>
      </c>
      <c r="AD820" s="26">
        <f t="shared" si="54"/>
        <v>0</v>
      </c>
      <c r="AE820" s="26">
        <f t="shared" si="54"/>
        <v>0</v>
      </c>
      <c r="AF820" s="27">
        <f t="shared" si="4"/>
        <v>16.235042735042732</v>
      </c>
      <c r="AN820" s="16" t="s">
        <v>29</v>
      </c>
    </row>
    <row r="821" spans="1:40" s="16" customFormat="1" ht="11.4">
      <c r="A821" s="16" t="s">
        <v>113</v>
      </c>
      <c r="B821" s="20">
        <f t="shared" si="2"/>
        <v>117</v>
      </c>
      <c r="C821" s="20">
        <f t="shared" ref="C821:N821" si="64">AVERAGE(C72,C179,C286,C393,C500)</f>
        <v>4.5999999999999996</v>
      </c>
      <c r="D821" s="20">
        <f t="shared" si="64"/>
        <v>98</v>
      </c>
      <c r="E821" s="20">
        <f t="shared" si="64"/>
        <v>0.8</v>
      </c>
      <c r="F821" s="20">
        <f t="shared" si="64"/>
        <v>12.8</v>
      </c>
      <c r="G821" s="20">
        <f t="shared" si="64"/>
        <v>0.2</v>
      </c>
      <c r="H821" s="20">
        <f t="shared" si="64"/>
        <v>0.4</v>
      </c>
      <c r="I821" s="20">
        <f t="shared" si="64"/>
        <v>0.2</v>
      </c>
      <c r="J821" s="20">
        <f t="shared" si="64"/>
        <v>0</v>
      </c>
      <c r="K821" s="20">
        <f t="shared" si="64"/>
        <v>0</v>
      </c>
      <c r="L821" s="20">
        <f t="shared" si="64"/>
        <v>0</v>
      </c>
      <c r="M821" s="20">
        <f t="shared" si="64"/>
        <v>0</v>
      </c>
      <c r="N821" s="20">
        <f t="shared" si="64"/>
        <v>0</v>
      </c>
      <c r="O821" s="16" t="s">
        <v>29</v>
      </c>
      <c r="P821" s="16" t="s">
        <v>113</v>
      </c>
      <c r="Q821" s="26">
        <f t="shared" si="54"/>
        <v>0</v>
      </c>
      <c r="R821" s="26">
        <f t="shared" si="54"/>
        <v>2.8</v>
      </c>
      <c r="S821" s="26">
        <f t="shared" si="54"/>
        <v>31</v>
      </c>
      <c r="T821" s="26">
        <f t="shared" si="54"/>
        <v>66.8</v>
      </c>
      <c r="U821" s="26">
        <f t="shared" si="54"/>
        <v>15</v>
      </c>
      <c r="V821" s="26">
        <f t="shared" si="54"/>
        <v>1.2</v>
      </c>
      <c r="W821" s="26">
        <f t="shared" si="54"/>
        <v>0</v>
      </c>
      <c r="X821" s="26">
        <f t="shared" si="54"/>
        <v>0</v>
      </c>
      <c r="Y821" s="26">
        <f t="shared" si="54"/>
        <v>0</v>
      </c>
      <c r="Z821" s="26">
        <f t="shared" si="54"/>
        <v>0.2</v>
      </c>
      <c r="AA821" s="26">
        <f t="shared" si="54"/>
        <v>0</v>
      </c>
      <c r="AB821" s="26">
        <f t="shared" si="54"/>
        <v>0</v>
      </c>
      <c r="AC821" s="26">
        <f t="shared" si="54"/>
        <v>0</v>
      </c>
      <c r="AD821" s="26">
        <f t="shared" si="54"/>
        <v>0</v>
      </c>
      <c r="AE821" s="26">
        <f t="shared" si="54"/>
        <v>0</v>
      </c>
      <c r="AF821" s="27">
        <f t="shared" si="4"/>
        <v>16.73076923076923</v>
      </c>
      <c r="AN821" s="16" t="s">
        <v>29</v>
      </c>
    </row>
    <row r="822" spans="1:40" s="16" customFormat="1" ht="11.4">
      <c r="A822" s="16" t="s">
        <v>114</v>
      </c>
      <c r="B822" s="20">
        <f t="shared" si="2"/>
        <v>120.60000000000002</v>
      </c>
      <c r="C822" s="20">
        <f t="shared" ref="C822:N822" si="65">AVERAGE(C73,C180,C287,C394,C501)</f>
        <v>3.4</v>
      </c>
      <c r="D822" s="20">
        <f t="shared" si="65"/>
        <v>96.4</v>
      </c>
      <c r="E822" s="20">
        <f t="shared" si="65"/>
        <v>0.4</v>
      </c>
      <c r="F822" s="20">
        <f t="shared" si="65"/>
        <v>18.8</v>
      </c>
      <c r="G822" s="20">
        <f t="shared" si="65"/>
        <v>0.8</v>
      </c>
      <c r="H822" s="20">
        <f t="shared" si="65"/>
        <v>0.2</v>
      </c>
      <c r="I822" s="20">
        <f t="shared" si="65"/>
        <v>0</v>
      </c>
      <c r="J822" s="20">
        <f t="shared" si="65"/>
        <v>0.4</v>
      </c>
      <c r="K822" s="20">
        <f t="shared" si="65"/>
        <v>0</v>
      </c>
      <c r="L822" s="20">
        <f t="shared" si="65"/>
        <v>0.2</v>
      </c>
      <c r="M822" s="20">
        <f t="shared" si="65"/>
        <v>0</v>
      </c>
      <c r="N822" s="20">
        <f t="shared" si="65"/>
        <v>0</v>
      </c>
      <c r="O822" s="16" t="s">
        <v>29</v>
      </c>
      <c r="P822" s="16" t="s">
        <v>114</v>
      </c>
      <c r="Q822" s="26">
        <f t="shared" si="54"/>
        <v>0</v>
      </c>
      <c r="R822" s="26">
        <f t="shared" si="54"/>
        <v>6.6</v>
      </c>
      <c r="S822" s="26">
        <f t="shared" si="54"/>
        <v>46</v>
      </c>
      <c r="T822" s="26">
        <f t="shared" si="54"/>
        <v>57.2</v>
      </c>
      <c r="U822" s="26">
        <f t="shared" si="54"/>
        <v>10</v>
      </c>
      <c r="V822" s="26">
        <f t="shared" si="54"/>
        <v>0.8</v>
      </c>
      <c r="W822" s="26">
        <f t="shared" si="54"/>
        <v>0</v>
      </c>
      <c r="X822" s="26">
        <f t="shared" si="54"/>
        <v>0</v>
      </c>
      <c r="Y822" s="26">
        <f t="shared" si="54"/>
        <v>0</v>
      </c>
      <c r="Z822" s="26">
        <f t="shared" si="54"/>
        <v>0</v>
      </c>
      <c r="AA822" s="26">
        <f t="shared" si="54"/>
        <v>0</v>
      </c>
      <c r="AB822" s="26">
        <f t="shared" si="54"/>
        <v>0</v>
      </c>
      <c r="AC822" s="26">
        <f t="shared" si="54"/>
        <v>0</v>
      </c>
      <c r="AD822" s="26">
        <f t="shared" si="54"/>
        <v>0</v>
      </c>
      <c r="AE822" s="26">
        <f t="shared" si="54"/>
        <v>0</v>
      </c>
      <c r="AF822" s="27">
        <f t="shared" si="4"/>
        <v>15.526533996683249</v>
      </c>
      <c r="AN822" s="16" t="s">
        <v>29</v>
      </c>
    </row>
    <row r="823" spans="1:40" s="16" customFormat="1" ht="11.4">
      <c r="A823" s="16" t="s">
        <v>115</v>
      </c>
      <c r="B823" s="20">
        <f t="shared" si="2"/>
        <v>111.80000000000001</v>
      </c>
      <c r="C823" s="20">
        <f t="shared" ref="C823:N823" si="66">AVERAGE(C74,C181,C288,C395,C502)</f>
        <v>5.6</v>
      </c>
      <c r="D823" s="20">
        <f t="shared" si="66"/>
        <v>89</v>
      </c>
      <c r="E823" s="20">
        <f t="shared" si="66"/>
        <v>0.8</v>
      </c>
      <c r="F823" s="20">
        <f t="shared" si="66"/>
        <v>14.8</v>
      </c>
      <c r="G823" s="20">
        <f t="shared" si="66"/>
        <v>0.4</v>
      </c>
      <c r="H823" s="20">
        <f t="shared" si="66"/>
        <v>0.4</v>
      </c>
      <c r="I823" s="20">
        <f t="shared" si="66"/>
        <v>0</v>
      </c>
      <c r="J823" s="20">
        <f t="shared" si="66"/>
        <v>0.2</v>
      </c>
      <c r="K823" s="20">
        <f t="shared" si="66"/>
        <v>0</v>
      </c>
      <c r="L823" s="20">
        <f t="shared" si="66"/>
        <v>0.4</v>
      </c>
      <c r="M823" s="20">
        <f t="shared" si="66"/>
        <v>0.2</v>
      </c>
      <c r="N823" s="20">
        <f t="shared" si="66"/>
        <v>0</v>
      </c>
      <c r="O823" s="16" t="s">
        <v>29</v>
      </c>
      <c r="P823" s="16" t="s">
        <v>115</v>
      </c>
      <c r="Q823" s="26">
        <f t="shared" si="54"/>
        <v>0</v>
      </c>
      <c r="R823" s="26">
        <f t="shared" si="54"/>
        <v>3.4</v>
      </c>
      <c r="S823" s="26">
        <f t="shared" si="54"/>
        <v>34.6</v>
      </c>
      <c r="T823" s="26">
        <f t="shared" si="54"/>
        <v>59.2</v>
      </c>
      <c r="U823" s="26">
        <f t="shared" si="54"/>
        <v>14</v>
      </c>
      <c r="V823" s="26">
        <f t="shared" si="54"/>
        <v>0.6</v>
      </c>
      <c r="W823" s="26">
        <f t="shared" si="54"/>
        <v>0</v>
      </c>
      <c r="X823" s="26">
        <f t="shared" si="54"/>
        <v>0</v>
      </c>
      <c r="Y823" s="26">
        <f t="shared" si="54"/>
        <v>0</v>
      </c>
      <c r="Z823" s="26">
        <f t="shared" si="54"/>
        <v>0</v>
      </c>
      <c r="AA823" s="26">
        <f t="shared" si="54"/>
        <v>0</v>
      </c>
      <c r="AB823" s="26">
        <f t="shared" si="54"/>
        <v>0</v>
      </c>
      <c r="AC823" s="26">
        <f t="shared" si="54"/>
        <v>0</v>
      </c>
      <c r="AD823" s="26">
        <f t="shared" si="54"/>
        <v>0</v>
      </c>
      <c r="AE823" s="26">
        <f t="shared" si="54"/>
        <v>0</v>
      </c>
      <c r="AF823" s="27">
        <f t="shared" si="4"/>
        <v>16.328264758497316</v>
      </c>
      <c r="AN823" s="16" t="s">
        <v>29</v>
      </c>
    </row>
    <row r="824" spans="1:40" s="16" customFormat="1" ht="11.4">
      <c r="A824" s="16" t="s">
        <v>116</v>
      </c>
      <c r="B824" s="20">
        <f t="shared" si="2"/>
        <v>101.4</v>
      </c>
      <c r="C824" s="20">
        <f t="shared" ref="C824:N824" si="67">AVERAGE(C75,C182,C289,C396,C503)</f>
        <v>5.6</v>
      </c>
      <c r="D824" s="20">
        <f t="shared" si="67"/>
        <v>82</v>
      </c>
      <c r="E824" s="20">
        <f t="shared" si="67"/>
        <v>0.2</v>
      </c>
      <c r="F824" s="20">
        <f t="shared" si="67"/>
        <v>12.4</v>
      </c>
      <c r="G824" s="20">
        <f t="shared" si="67"/>
        <v>0</v>
      </c>
      <c r="H824" s="20">
        <f t="shared" si="67"/>
        <v>0.2</v>
      </c>
      <c r="I824" s="20">
        <f t="shared" si="67"/>
        <v>0.2</v>
      </c>
      <c r="J824" s="20">
        <f t="shared" si="67"/>
        <v>0.8</v>
      </c>
      <c r="K824" s="20">
        <f t="shared" si="67"/>
        <v>0</v>
      </c>
      <c r="L824" s="20">
        <f t="shared" si="67"/>
        <v>0</v>
      </c>
      <c r="M824" s="20">
        <f t="shared" si="67"/>
        <v>0</v>
      </c>
      <c r="N824" s="20">
        <f t="shared" si="67"/>
        <v>0</v>
      </c>
      <c r="O824" s="16" t="s">
        <v>29</v>
      </c>
      <c r="P824" s="16" t="s">
        <v>116</v>
      </c>
      <c r="Q824" s="26">
        <f t="shared" si="54"/>
        <v>0</v>
      </c>
      <c r="R824" s="26">
        <f t="shared" si="54"/>
        <v>3</v>
      </c>
      <c r="S824" s="26">
        <f t="shared" si="54"/>
        <v>27.8</v>
      </c>
      <c r="T824" s="26">
        <f t="shared" si="54"/>
        <v>56.2</v>
      </c>
      <c r="U824" s="26">
        <f t="shared" si="54"/>
        <v>13.2</v>
      </c>
      <c r="V824" s="26">
        <f t="shared" si="54"/>
        <v>0.6</v>
      </c>
      <c r="W824" s="26">
        <f t="shared" si="54"/>
        <v>0.2</v>
      </c>
      <c r="X824" s="26">
        <f t="shared" si="54"/>
        <v>0.4</v>
      </c>
      <c r="Y824" s="26">
        <f t="shared" si="54"/>
        <v>0</v>
      </c>
      <c r="Z824" s="26">
        <f t="shared" si="54"/>
        <v>0</v>
      </c>
      <c r="AA824" s="26">
        <f t="shared" si="54"/>
        <v>0</v>
      </c>
      <c r="AB824" s="26">
        <f t="shared" si="54"/>
        <v>0</v>
      </c>
      <c r="AC824" s="26">
        <f t="shared" si="54"/>
        <v>0</v>
      </c>
      <c r="AD824" s="26">
        <f t="shared" si="54"/>
        <v>0</v>
      </c>
      <c r="AE824" s="26">
        <f t="shared" si="54"/>
        <v>0</v>
      </c>
      <c r="AF824" s="27">
        <f t="shared" si="4"/>
        <v>16.651873767258383</v>
      </c>
      <c r="AN824" s="16" t="s">
        <v>29</v>
      </c>
    </row>
    <row r="825" spans="1:40" s="16" customFormat="1" ht="11.4">
      <c r="A825" s="16" t="s">
        <v>117</v>
      </c>
      <c r="B825" s="20">
        <f t="shared" si="2"/>
        <v>102.4</v>
      </c>
      <c r="C825" s="20">
        <f t="shared" ref="C825:N825" si="68">AVERAGE(C76,C183,C290,C397,C504)</f>
        <v>4.2</v>
      </c>
      <c r="D825" s="20">
        <f t="shared" si="68"/>
        <v>87.2</v>
      </c>
      <c r="E825" s="20">
        <f t="shared" si="68"/>
        <v>0.6</v>
      </c>
      <c r="F825" s="20">
        <f t="shared" si="68"/>
        <v>9.4</v>
      </c>
      <c r="G825" s="20">
        <f t="shared" si="68"/>
        <v>0.2</v>
      </c>
      <c r="H825" s="20">
        <f t="shared" si="68"/>
        <v>0.6</v>
      </c>
      <c r="I825" s="20">
        <f t="shared" si="68"/>
        <v>0</v>
      </c>
      <c r="J825" s="20">
        <f t="shared" si="68"/>
        <v>0.2</v>
      </c>
      <c r="K825" s="20">
        <f t="shared" si="68"/>
        <v>0</v>
      </c>
      <c r="L825" s="20">
        <f t="shared" si="68"/>
        <v>0</v>
      </c>
      <c r="M825" s="20">
        <f t="shared" si="68"/>
        <v>0</v>
      </c>
      <c r="N825" s="20">
        <f t="shared" si="68"/>
        <v>0</v>
      </c>
      <c r="O825" s="16" t="s">
        <v>29</v>
      </c>
      <c r="P825" s="16" t="s">
        <v>117</v>
      </c>
      <c r="Q825" s="26">
        <f t="shared" si="54"/>
        <v>0</v>
      </c>
      <c r="R825" s="26">
        <f t="shared" si="54"/>
        <v>7.2</v>
      </c>
      <c r="S825" s="26">
        <f t="shared" si="54"/>
        <v>39.799999999999997</v>
      </c>
      <c r="T825" s="26">
        <f t="shared" si="54"/>
        <v>44.6</v>
      </c>
      <c r="U825" s="26">
        <f t="shared" si="54"/>
        <v>9.8000000000000007</v>
      </c>
      <c r="V825" s="26">
        <f t="shared" si="54"/>
        <v>0.6</v>
      </c>
      <c r="W825" s="26">
        <f t="shared" si="54"/>
        <v>0</v>
      </c>
      <c r="X825" s="26">
        <f t="shared" si="54"/>
        <v>0</v>
      </c>
      <c r="Y825" s="26">
        <f t="shared" si="54"/>
        <v>0</v>
      </c>
      <c r="Z825" s="26">
        <f t="shared" si="54"/>
        <v>0.4</v>
      </c>
      <c r="AA825" s="26">
        <f t="shared" si="54"/>
        <v>0</v>
      </c>
      <c r="AB825" s="26">
        <f t="shared" si="54"/>
        <v>0</v>
      </c>
      <c r="AC825" s="26">
        <f t="shared" si="54"/>
        <v>0</v>
      </c>
      <c r="AD825" s="26">
        <f t="shared" si="54"/>
        <v>0</v>
      </c>
      <c r="AE825" s="26">
        <f t="shared" si="54"/>
        <v>0</v>
      </c>
      <c r="AF825" s="27">
        <f t="shared" si="4"/>
        <v>15.507812500000002</v>
      </c>
      <c r="AN825" s="16" t="s">
        <v>29</v>
      </c>
    </row>
    <row r="826" spans="1:40" s="16" customFormat="1" ht="11.4">
      <c r="A826" s="16" t="s">
        <v>118</v>
      </c>
      <c r="B826" s="20">
        <f t="shared" si="2"/>
        <v>116.4</v>
      </c>
      <c r="C826" s="20">
        <f t="shared" ref="C826:N826" si="69">AVERAGE(C77,C184,C291,C398,C505)</f>
        <v>4.8</v>
      </c>
      <c r="D826" s="20">
        <f t="shared" si="69"/>
        <v>97.8</v>
      </c>
      <c r="E826" s="20">
        <f t="shared" si="69"/>
        <v>0.4</v>
      </c>
      <c r="F826" s="20">
        <f t="shared" si="69"/>
        <v>12.6</v>
      </c>
      <c r="G826" s="20">
        <f t="shared" si="69"/>
        <v>0.4</v>
      </c>
      <c r="H826" s="20">
        <f t="shared" si="69"/>
        <v>0.2</v>
      </c>
      <c r="I826" s="20">
        <f t="shared" si="69"/>
        <v>0</v>
      </c>
      <c r="J826" s="20">
        <f t="shared" si="69"/>
        <v>0.2</v>
      </c>
      <c r="K826" s="20">
        <f t="shared" si="69"/>
        <v>0</v>
      </c>
      <c r="L826" s="20">
        <f t="shared" si="69"/>
        <v>0</v>
      </c>
      <c r="M826" s="20">
        <f t="shared" si="69"/>
        <v>0</v>
      </c>
      <c r="N826" s="20">
        <f t="shared" si="69"/>
        <v>0</v>
      </c>
      <c r="O826" s="16" t="s">
        <v>29</v>
      </c>
      <c r="P826" s="16" t="s">
        <v>118</v>
      </c>
      <c r="Q826" s="26">
        <f t="shared" si="54"/>
        <v>0</v>
      </c>
      <c r="R826" s="26">
        <f t="shared" si="54"/>
        <v>4.4000000000000004</v>
      </c>
      <c r="S826" s="26">
        <f t="shared" si="54"/>
        <v>40</v>
      </c>
      <c r="T826" s="26">
        <f t="shared" si="54"/>
        <v>59.4</v>
      </c>
      <c r="U826" s="26">
        <f t="shared" si="54"/>
        <v>11.2</v>
      </c>
      <c r="V826" s="26">
        <f t="shared" si="54"/>
        <v>1.2</v>
      </c>
      <c r="W826" s="26">
        <f t="shared" si="54"/>
        <v>0.2</v>
      </c>
      <c r="X826" s="26">
        <f t="shared" si="54"/>
        <v>0</v>
      </c>
      <c r="Y826" s="26">
        <f t="shared" si="54"/>
        <v>0</v>
      </c>
      <c r="Z826" s="26">
        <f t="shared" si="54"/>
        <v>0</v>
      </c>
      <c r="AA826" s="26">
        <f t="shared" si="54"/>
        <v>0</v>
      </c>
      <c r="AB826" s="26">
        <f t="shared" si="54"/>
        <v>0</v>
      </c>
      <c r="AC826" s="26">
        <f t="shared" si="54"/>
        <v>0</v>
      </c>
      <c r="AD826" s="26">
        <f t="shared" si="54"/>
        <v>0</v>
      </c>
      <c r="AE826" s="26">
        <f t="shared" si="54"/>
        <v>0</v>
      </c>
      <c r="AF826" s="27">
        <f t="shared" si="4"/>
        <v>16.013745704467354</v>
      </c>
      <c r="AN826" s="16" t="s">
        <v>29</v>
      </c>
    </row>
    <row r="827" spans="1:40" s="16" customFormat="1" ht="11.4">
      <c r="A827" s="16" t="s">
        <v>119</v>
      </c>
      <c r="B827" s="20">
        <f t="shared" si="2"/>
        <v>117.00000000000001</v>
      </c>
      <c r="C827" s="20">
        <f t="shared" ref="C827:N827" si="70">AVERAGE(C78,C185,C292,C399,C506)</f>
        <v>4.2</v>
      </c>
      <c r="D827" s="20">
        <f t="shared" si="70"/>
        <v>96.6</v>
      </c>
      <c r="E827" s="20">
        <f t="shared" si="70"/>
        <v>0.2</v>
      </c>
      <c r="F827" s="20">
        <f t="shared" si="70"/>
        <v>15.4</v>
      </c>
      <c r="G827" s="20">
        <f t="shared" si="70"/>
        <v>0.2</v>
      </c>
      <c r="H827" s="20">
        <f t="shared" si="70"/>
        <v>0</v>
      </c>
      <c r="I827" s="20">
        <f t="shared" si="70"/>
        <v>0.4</v>
      </c>
      <c r="J827" s="20">
        <f t="shared" si="70"/>
        <v>0</v>
      </c>
      <c r="K827" s="20">
        <f t="shared" si="70"/>
        <v>0</v>
      </c>
      <c r="L827" s="20">
        <f t="shared" si="70"/>
        <v>0</v>
      </c>
      <c r="M827" s="20">
        <f t="shared" si="70"/>
        <v>0</v>
      </c>
      <c r="N827" s="20">
        <f t="shared" si="70"/>
        <v>0</v>
      </c>
      <c r="O827" s="16" t="s">
        <v>29</v>
      </c>
      <c r="P827" s="16" t="s">
        <v>119</v>
      </c>
      <c r="Q827" s="26">
        <f t="shared" ref="Q827:AE842" si="71">AVERAGE(Q78,Q185,Q292,Q399,Q506)</f>
        <v>0</v>
      </c>
      <c r="R827" s="26">
        <f t="shared" si="71"/>
        <v>5.2</v>
      </c>
      <c r="S827" s="26">
        <f t="shared" si="71"/>
        <v>38.4</v>
      </c>
      <c r="T827" s="26">
        <f t="shared" si="71"/>
        <v>58.6</v>
      </c>
      <c r="U827" s="26">
        <f t="shared" si="71"/>
        <v>14</v>
      </c>
      <c r="V827" s="26">
        <f t="shared" si="71"/>
        <v>0.8</v>
      </c>
      <c r="W827" s="26">
        <f t="shared" si="71"/>
        <v>0</v>
      </c>
      <c r="X827" s="26">
        <f t="shared" si="71"/>
        <v>0</v>
      </c>
      <c r="Y827" s="26">
        <f t="shared" si="71"/>
        <v>0</v>
      </c>
      <c r="Z827" s="26">
        <f t="shared" si="71"/>
        <v>0</v>
      </c>
      <c r="AA827" s="26">
        <f t="shared" si="71"/>
        <v>0</v>
      </c>
      <c r="AB827" s="26">
        <f t="shared" si="71"/>
        <v>0</v>
      </c>
      <c r="AC827" s="26">
        <f t="shared" si="71"/>
        <v>0</v>
      </c>
      <c r="AD827" s="26">
        <f t="shared" si="71"/>
        <v>0</v>
      </c>
      <c r="AE827" s="26">
        <f t="shared" si="71"/>
        <v>0</v>
      </c>
      <c r="AF827" s="27">
        <f t="shared" si="4"/>
        <v>16.081196581196583</v>
      </c>
      <c r="AN827" s="16" t="s">
        <v>29</v>
      </c>
    </row>
    <row r="828" spans="1:40" s="16" customFormat="1" ht="11.4">
      <c r="A828" s="16" t="s">
        <v>120</v>
      </c>
      <c r="B828" s="20">
        <f t="shared" ref="B828:B858" si="72">SUM(C828:N828)</f>
        <v>109.60000000000001</v>
      </c>
      <c r="C828" s="20">
        <f t="shared" ref="C828:N828" si="73">AVERAGE(C79,C186,C293,C400,C507)</f>
        <v>3.6</v>
      </c>
      <c r="D828" s="20">
        <f t="shared" si="73"/>
        <v>89.4</v>
      </c>
      <c r="E828" s="20">
        <f t="shared" si="73"/>
        <v>1.4</v>
      </c>
      <c r="F828" s="20">
        <f t="shared" si="73"/>
        <v>14</v>
      </c>
      <c r="G828" s="20">
        <f t="shared" si="73"/>
        <v>0.2</v>
      </c>
      <c r="H828" s="20">
        <f t="shared" si="73"/>
        <v>0.6</v>
      </c>
      <c r="I828" s="20">
        <f t="shared" si="73"/>
        <v>0.2</v>
      </c>
      <c r="J828" s="20">
        <f t="shared" si="73"/>
        <v>0.2</v>
      </c>
      <c r="K828" s="20">
        <f t="shared" si="73"/>
        <v>0</v>
      </c>
      <c r="L828" s="20">
        <f t="shared" si="73"/>
        <v>0</v>
      </c>
      <c r="M828" s="20">
        <f t="shared" si="73"/>
        <v>0</v>
      </c>
      <c r="N828" s="20">
        <f t="shared" si="73"/>
        <v>0</v>
      </c>
      <c r="O828" s="16" t="s">
        <v>29</v>
      </c>
      <c r="P828" s="16" t="s">
        <v>120</v>
      </c>
      <c r="Q828" s="26">
        <f t="shared" si="71"/>
        <v>0</v>
      </c>
      <c r="R828" s="26">
        <f t="shared" si="71"/>
        <v>4.2</v>
      </c>
      <c r="S828" s="26">
        <f t="shared" si="71"/>
        <v>42.8</v>
      </c>
      <c r="T828" s="26">
        <f t="shared" si="71"/>
        <v>52</v>
      </c>
      <c r="U828" s="26">
        <f t="shared" si="71"/>
        <v>10.6</v>
      </c>
      <c r="V828" s="26">
        <f t="shared" si="71"/>
        <v>0</v>
      </c>
      <c r="W828" s="26">
        <f t="shared" si="71"/>
        <v>0</v>
      </c>
      <c r="X828" s="26">
        <f t="shared" si="71"/>
        <v>0</v>
      </c>
      <c r="Y828" s="26">
        <f t="shared" si="71"/>
        <v>0</v>
      </c>
      <c r="Z828" s="26">
        <f t="shared" si="71"/>
        <v>0</v>
      </c>
      <c r="AA828" s="26">
        <f t="shared" si="71"/>
        <v>0</v>
      </c>
      <c r="AB828" s="26">
        <f t="shared" si="71"/>
        <v>0</v>
      </c>
      <c r="AC828" s="26">
        <f t="shared" si="71"/>
        <v>0</v>
      </c>
      <c r="AD828" s="26">
        <f t="shared" si="71"/>
        <v>0</v>
      </c>
      <c r="AE828" s="26">
        <f t="shared" si="71"/>
        <v>0</v>
      </c>
      <c r="AF828" s="27">
        <f t="shared" ref="AF828:AF862" si="74">(2.5*$Q828+7.5*$R828+12.5*$S828+17.5*$T828+22.5*$U828+27.5*$V828+32.5*$W828+37.5*$X828+42.5*$Y828+47.5*$Z828+52.5*$AA828+57.5*$AB828+62.5*$AC828+67.5*$AD828+$AE828*72.5)/SUM(Q828:AE828)</f>
        <v>15.647810218978103</v>
      </c>
      <c r="AN828" s="16" t="s">
        <v>29</v>
      </c>
    </row>
    <row r="829" spans="1:40" s="16" customFormat="1" ht="11.4">
      <c r="A829" s="16" t="s">
        <v>121</v>
      </c>
      <c r="B829" s="20">
        <f t="shared" si="72"/>
        <v>117.2</v>
      </c>
      <c r="C829" s="20">
        <f t="shared" ref="C829:N829" si="75">AVERAGE(C80,C187,C294,C401,C508)</f>
        <v>6</v>
      </c>
      <c r="D829" s="20">
        <f t="shared" si="75"/>
        <v>96.2</v>
      </c>
      <c r="E829" s="20">
        <f t="shared" si="75"/>
        <v>1.6</v>
      </c>
      <c r="F829" s="20">
        <f t="shared" si="75"/>
        <v>12.4</v>
      </c>
      <c r="G829" s="20">
        <f t="shared" si="75"/>
        <v>0</v>
      </c>
      <c r="H829" s="20">
        <f t="shared" si="75"/>
        <v>0.6</v>
      </c>
      <c r="I829" s="20">
        <f t="shared" si="75"/>
        <v>0</v>
      </c>
      <c r="J829" s="20">
        <f t="shared" si="75"/>
        <v>0</v>
      </c>
      <c r="K829" s="20">
        <f t="shared" si="75"/>
        <v>0</v>
      </c>
      <c r="L829" s="20">
        <f t="shared" si="75"/>
        <v>0.4</v>
      </c>
      <c r="M829" s="20">
        <f t="shared" si="75"/>
        <v>0</v>
      </c>
      <c r="N829" s="20">
        <f t="shared" si="75"/>
        <v>0</v>
      </c>
      <c r="O829" s="16" t="s">
        <v>29</v>
      </c>
      <c r="P829" s="16" t="s">
        <v>121</v>
      </c>
      <c r="Q829" s="26">
        <f t="shared" si="71"/>
        <v>0</v>
      </c>
      <c r="R829" s="26">
        <f t="shared" si="71"/>
        <v>12.2</v>
      </c>
      <c r="S829" s="26">
        <f t="shared" si="71"/>
        <v>30.6</v>
      </c>
      <c r="T829" s="26">
        <f t="shared" si="71"/>
        <v>61.2</v>
      </c>
      <c r="U829" s="26">
        <f t="shared" si="71"/>
        <v>11.4</v>
      </c>
      <c r="V829" s="26">
        <f t="shared" si="71"/>
        <v>0.8</v>
      </c>
      <c r="W829" s="26">
        <f t="shared" si="71"/>
        <v>0.6</v>
      </c>
      <c r="X829" s="26">
        <f t="shared" si="71"/>
        <v>0</v>
      </c>
      <c r="Y829" s="26">
        <f t="shared" si="71"/>
        <v>0.2</v>
      </c>
      <c r="Z829" s="26">
        <f t="shared" si="71"/>
        <v>0</v>
      </c>
      <c r="AA829" s="26">
        <f t="shared" si="71"/>
        <v>0</v>
      </c>
      <c r="AB829" s="26">
        <f t="shared" si="71"/>
        <v>0</v>
      </c>
      <c r="AC829" s="26">
        <f t="shared" si="71"/>
        <v>0</v>
      </c>
      <c r="AD829" s="26">
        <f t="shared" si="71"/>
        <v>0.2</v>
      </c>
      <c r="AE829" s="26">
        <f t="shared" si="71"/>
        <v>0</v>
      </c>
      <c r="AF829" s="27">
        <f t="shared" si="74"/>
        <v>15.91296928327645</v>
      </c>
      <c r="AN829" s="16" t="s">
        <v>29</v>
      </c>
    </row>
    <row r="830" spans="1:40" s="16" customFormat="1" ht="11.4">
      <c r="A830" s="16" t="s">
        <v>122</v>
      </c>
      <c r="B830" s="20">
        <f t="shared" si="72"/>
        <v>115.00000000000001</v>
      </c>
      <c r="C830" s="20">
        <f t="shared" ref="C830:N830" si="76">AVERAGE(C81,C188,C295,C402,C509)</f>
        <v>5</v>
      </c>
      <c r="D830" s="20">
        <f t="shared" si="76"/>
        <v>95</v>
      </c>
      <c r="E830" s="20">
        <f t="shared" si="76"/>
        <v>1.2</v>
      </c>
      <c r="F830" s="20">
        <f t="shared" si="76"/>
        <v>13.2</v>
      </c>
      <c r="G830" s="20">
        <f t="shared" si="76"/>
        <v>0.2</v>
      </c>
      <c r="H830" s="20">
        <f t="shared" si="76"/>
        <v>0</v>
      </c>
      <c r="I830" s="20">
        <f t="shared" si="76"/>
        <v>0.2</v>
      </c>
      <c r="J830" s="20">
        <f t="shared" si="76"/>
        <v>0.2</v>
      </c>
      <c r="K830" s="20">
        <f t="shared" si="76"/>
        <v>0</v>
      </c>
      <c r="L830" s="20">
        <f t="shared" si="76"/>
        <v>0</v>
      </c>
      <c r="M830" s="20">
        <f t="shared" si="76"/>
        <v>0</v>
      </c>
      <c r="N830" s="20">
        <f t="shared" si="76"/>
        <v>0</v>
      </c>
      <c r="O830" s="16" t="s">
        <v>29</v>
      </c>
      <c r="P830" s="16" t="s">
        <v>122</v>
      </c>
      <c r="Q830" s="26">
        <f t="shared" si="71"/>
        <v>0</v>
      </c>
      <c r="R830" s="26">
        <f t="shared" si="71"/>
        <v>4.8</v>
      </c>
      <c r="S830" s="26">
        <f t="shared" si="71"/>
        <v>47.2</v>
      </c>
      <c r="T830" s="26">
        <f t="shared" si="71"/>
        <v>51.4</v>
      </c>
      <c r="U830" s="26">
        <f t="shared" si="71"/>
        <v>9</v>
      </c>
      <c r="V830" s="26">
        <f t="shared" si="71"/>
        <v>1</v>
      </c>
      <c r="W830" s="26">
        <f t="shared" si="71"/>
        <v>1</v>
      </c>
      <c r="X830" s="26">
        <f t="shared" si="71"/>
        <v>0</v>
      </c>
      <c r="Y830" s="26">
        <f t="shared" si="71"/>
        <v>0.4</v>
      </c>
      <c r="Z830" s="26">
        <f t="shared" si="71"/>
        <v>0</v>
      </c>
      <c r="AA830" s="26">
        <f t="shared" si="71"/>
        <v>0</v>
      </c>
      <c r="AB830" s="26">
        <f t="shared" si="71"/>
        <v>0</v>
      </c>
      <c r="AC830" s="26">
        <f t="shared" si="71"/>
        <v>0</v>
      </c>
      <c r="AD830" s="26">
        <f t="shared" si="71"/>
        <v>0.2</v>
      </c>
      <c r="AE830" s="26">
        <f t="shared" si="71"/>
        <v>0</v>
      </c>
      <c r="AF830" s="27">
        <f t="shared" si="74"/>
        <v>15.813043478260868</v>
      </c>
      <c r="AN830" s="16" t="s">
        <v>29</v>
      </c>
    </row>
    <row r="831" spans="1:40" s="16" customFormat="1" ht="11.4">
      <c r="A831" s="16" t="s">
        <v>123</v>
      </c>
      <c r="B831" s="20">
        <f t="shared" si="72"/>
        <v>114.79999999999998</v>
      </c>
      <c r="C831" s="20">
        <f t="shared" ref="C831:N831" si="77">AVERAGE(C82,C189,C296,C403,C510)</f>
        <v>6.6</v>
      </c>
      <c r="D831" s="20">
        <f t="shared" si="77"/>
        <v>91.6</v>
      </c>
      <c r="E831" s="20">
        <f t="shared" si="77"/>
        <v>1.6</v>
      </c>
      <c r="F831" s="20">
        <f t="shared" si="77"/>
        <v>12.6</v>
      </c>
      <c r="G831" s="20">
        <f t="shared" si="77"/>
        <v>0.4</v>
      </c>
      <c r="H831" s="20">
        <f t="shared" si="77"/>
        <v>0.4</v>
      </c>
      <c r="I831" s="20">
        <f t="shared" si="77"/>
        <v>0.6</v>
      </c>
      <c r="J831" s="20">
        <f t="shared" si="77"/>
        <v>0.4</v>
      </c>
      <c r="K831" s="20">
        <f t="shared" si="77"/>
        <v>0</v>
      </c>
      <c r="L831" s="20">
        <f t="shared" si="77"/>
        <v>0.6</v>
      </c>
      <c r="M831" s="20">
        <f t="shared" si="77"/>
        <v>0</v>
      </c>
      <c r="N831" s="20">
        <f t="shared" si="77"/>
        <v>0</v>
      </c>
      <c r="O831" s="16" t="s">
        <v>29</v>
      </c>
      <c r="P831" s="16" t="s">
        <v>123</v>
      </c>
      <c r="Q831" s="26">
        <f t="shared" si="71"/>
        <v>0</v>
      </c>
      <c r="R831" s="26">
        <f t="shared" si="71"/>
        <v>4.5999999999999996</v>
      </c>
      <c r="S831" s="26">
        <f t="shared" si="71"/>
        <v>44</v>
      </c>
      <c r="T831" s="26">
        <f t="shared" si="71"/>
        <v>55.6</v>
      </c>
      <c r="U831" s="26">
        <f t="shared" si="71"/>
        <v>9.6</v>
      </c>
      <c r="V831" s="26">
        <f t="shared" si="71"/>
        <v>0.8</v>
      </c>
      <c r="W831" s="26">
        <f t="shared" si="71"/>
        <v>0.2</v>
      </c>
      <c r="X831" s="26">
        <f t="shared" si="71"/>
        <v>0</v>
      </c>
      <c r="Y831" s="26">
        <f t="shared" si="71"/>
        <v>0</v>
      </c>
      <c r="Z831" s="26">
        <f t="shared" si="71"/>
        <v>0</v>
      </c>
      <c r="AA831" s="26">
        <f t="shared" si="71"/>
        <v>0</v>
      </c>
      <c r="AB831" s="26">
        <f t="shared" si="71"/>
        <v>0</v>
      </c>
      <c r="AC831" s="26">
        <f t="shared" si="71"/>
        <v>0</v>
      </c>
      <c r="AD831" s="26">
        <f t="shared" si="71"/>
        <v>0</v>
      </c>
      <c r="AE831" s="26">
        <f t="shared" si="71"/>
        <v>0</v>
      </c>
      <c r="AF831" s="27">
        <f t="shared" si="74"/>
        <v>15.696864111498257</v>
      </c>
      <c r="AN831" s="16" t="s">
        <v>29</v>
      </c>
    </row>
    <row r="832" spans="1:40" s="16" customFormat="1" ht="11.4">
      <c r="A832" s="16" t="s">
        <v>124</v>
      </c>
      <c r="B832" s="20">
        <f t="shared" si="72"/>
        <v>122.60000000000001</v>
      </c>
      <c r="C832" s="20">
        <f t="shared" ref="C832:N832" si="78">AVERAGE(C83,C190,C297,C404,C511)</f>
        <v>9.1999999999999993</v>
      </c>
      <c r="D832" s="20">
        <f t="shared" si="78"/>
        <v>101.8</v>
      </c>
      <c r="E832" s="20">
        <f t="shared" si="78"/>
        <v>1.4</v>
      </c>
      <c r="F832" s="20">
        <f t="shared" si="78"/>
        <v>9.4</v>
      </c>
      <c r="G832" s="20">
        <f t="shared" si="78"/>
        <v>0.6</v>
      </c>
      <c r="H832" s="20">
        <f t="shared" si="78"/>
        <v>0</v>
      </c>
      <c r="I832" s="20">
        <f t="shared" si="78"/>
        <v>0</v>
      </c>
      <c r="J832" s="20">
        <f t="shared" si="78"/>
        <v>0.2</v>
      </c>
      <c r="K832" s="20">
        <f t="shared" si="78"/>
        <v>0</v>
      </c>
      <c r="L832" s="20">
        <f t="shared" si="78"/>
        <v>0</v>
      </c>
      <c r="M832" s="20">
        <f t="shared" si="78"/>
        <v>0</v>
      </c>
      <c r="N832" s="20">
        <f t="shared" si="78"/>
        <v>0</v>
      </c>
      <c r="O832" s="16" t="s">
        <v>29</v>
      </c>
      <c r="P832" s="16" t="s">
        <v>124</v>
      </c>
      <c r="Q832" s="26">
        <f t="shared" si="71"/>
        <v>0</v>
      </c>
      <c r="R832" s="26">
        <f t="shared" si="71"/>
        <v>7.8</v>
      </c>
      <c r="S832" s="26">
        <f t="shared" si="71"/>
        <v>46.6</v>
      </c>
      <c r="T832" s="26">
        <f t="shared" si="71"/>
        <v>53.8</v>
      </c>
      <c r="U832" s="26">
        <f t="shared" si="71"/>
        <v>11.6</v>
      </c>
      <c r="V832" s="26">
        <f t="shared" si="71"/>
        <v>2.2000000000000002</v>
      </c>
      <c r="W832" s="26">
        <f t="shared" si="71"/>
        <v>0.6</v>
      </c>
      <c r="X832" s="26">
        <f t="shared" si="71"/>
        <v>0</v>
      </c>
      <c r="Y832" s="26">
        <f t="shared" si="71"/>
        <v>0</v>
      </c>
      <c r="Z832" s="26">
        <f t="shared" si="71"/>
        <v>0</v>
      </c>
      <c r="AA832" s="26">
        <f t="shared" si="71"/>
        <v>0</v>
      </c>
      <c r="AB832" s="26">
        <f t="shared" si="71"/>
        <v>0</v>
      </c>
      <c r="AC832" s="26">
        <f t="shared" si="71"/>
        <v>0</v>
      </c>
      <c r="AD832" s="26">
        <f t="shared" si="71"/>
        <v>0</v>
      </c>
      <c r="AE832" s="26">
        <f t="shared" si="71"/>
        <v>0</v>
      </c>
      <c r="AF832" s="27">
        <f t="shared" si="74"/>
        <v>15.689233278955957</v>
      </c>
      <c r="AN832" s="16" t="s">
        <v>29</v>
      </c>
    </row>
    <row r="833" spans="1:40" s="16" customFormat="1" ht="11.4">
      <c r="A833" s="16" t="s">
        <v>125</v>
      </c>
      <c r="B833" s="20">
        <f t="shared" si="72"/>
        <v>111.19999999999999</v>
      </c>
      <c r="C833" s="20">
        <f t="shared" ref="C833:N833" si="79">AVERAGE(C84,C191,C298,C405,C512)</f>
        <v>8.1999999999999993</v>
      </c>
      <c r="D833" s="20">
        <f t="shared" si="79"/>
        <v>89.2</v>
      </c>
      <c r="E833" s="20">
        <f t="shared" si="79"/>
        <v>1.6</v>
      </c>
      <c r="F833" s="20">
        <f t="shared" si="79"/>
        <v>10</v>
      </c>
      <c r="G833" s="20">
        <f t="shared" si="79"/>
        <v>0.4</v>
      </c>
      <c r="H833" s="20">
        <f t="shared" si="79"/>
        <v>0.6</v>
      </c>
      <c r="I833" s="20">
        <f t="shared" si="79"/>
        <v>0</v>
      </c>
      <c r="J833" s="20">
        <f t="shared" si="79"/>
        <v>0.6</v>
      </c>
      <c r="K833" s="20">
        <f t="shared" si="79"/>
        <v>0</v>
      </c>
      <c r="L833" s="20">
        <f t="shared" si="79"/>
        <v>0.6</v>
      </c>
      <c r="M833" s="20">
        <f t="shared" si="79"/>
        <v>0</v>
      </c>
      <c r="N833" s="20">
        <f t="shared" si="79"/>
        <v>0</v>
      </c>
      <c r="O833" s="16" t="s">
        <v>29</v>
      </c>
      <c r="P833" s="16" t="s">
        <v>125</v>
      </c>
      <c r="Q833" s="26">
        <f t="shared" si="71"/>
        <v>0</v>
      </c>
      <c r="R833" s="26">
        <f t="shared" si="71"/>
        <v>5</v>
      </c>
      <c r="S833" s="26">
        <f t="shared" si="71"/>
        <v>40.6</v>
      </c>
      <c r="T833" s="26">
        <f t="shared" si="71"/>
        <v>51.2</v>
      </c>
      <c r="U833" s="26">
        <f t="shared" si="71"/>
        <v>13.4</v>
      </c>
      <c r="V833" s="26">
        <f t="shared" si="71"/>
        <v>0.8</v>
      </c>
      <c r="W833" s="26">
        <f t="shared" si="71"/>
        <v>0</v>
      </c>
      <c r="X833" s="26">
        <f t="shared" si="71"/>
        <v>0.2</v>
      </c>
      <c r="Y833" s="26">
        <f t="shared" si="71"/>
        <v>0</v>
      </c>
      <c r="Z833" s="26">
        <f t="shared" si="71"/>
        <v>0</v>
      </c>
      <c r="AA833" s="26">
        <f t="shared" si="71"/>
        <v>0</v>
      </c>
      <c r="AB833" s="26">
        <f t="shared" si="71"/>
        <v>0</v>
      </c>
      <c r="AC833" s="26">
        <f t="shared" si="71"/>
        <v>0</v>
      </c>
      <c r="AD833" s="26">
        <f t="shared" si="71"/>
        <v>0</v>
      </c>
      <c r="AE833" s="26">
        <f t="shared" si="71"/>
        <v>0</v>
      </c>
      <c r="AF833" s="27">
        <f t="shared" si="74"/>
        <v>15.935251798561149</v>
      </c>
      <c r="AN833" s="16" t="s">
        <v>29</v>
      </c>
    </row>
    <row r="834" spans="1:40" s="16" customFormat="1" ht="11.4">
      <c r="A834" s="16" t="s">
        <v>126</v>
      </c>
      <c r="B834" s="20">
        <f t="shared" si="72"/>
        <v>118</v>
      </c>
      <c r="C834" s="20">
        <f t="shared" ref="C834:N834" si="80">AVERAGE(C85,C192,C299,C406,C513)</f>
        <v>9.8000000000000007</v>
      </c>
      <c r="D834" s="20">
        <f t="shared" si="80"/>
        <v>94.6</v>
      </c>
      <c r="E834" s="20">
        <f t="shared" si="80"/>
        <v>1.8</v>
      </c>
      <c r="F834" s="20">
        <f t="shared" si="80"/>
        <v>10</v>
      </c>
      <c r="G834" s="20">
        <f t="shared" si="80"/>
        <v>0.6</v>
      </c>
      <c r="H834" s="20">
        <f t="shared" si="80"/>
        <v>0.4</v>
      </c>
      <c r="I834" s="20">
        <f t="shared" si="80"/>
        <v>0.2</v>
      </c>
      <c r="J834" s="20">
        <f t="shared" si="80"/>
        <v>0.2</v>
      </c>
      <c r="K834" s="20">
        <f t="shared" si="80"/>
        <v>0.2</v>
      </c>
      <c r="L834" s="20">
        <f t="shared" si="80"/>
        <v>0.2</v>
      </c>
      <c r="M834" s="20">
        <f t="shared" si="80"/>
        <v>0</v>
      </c>
      <c r="N834" s="20">
        <f t="shared" si="80"/>
        <v>0</v>
      </c>
      <c r="O834" s="16" t="s">
        <v>29</v>
      </c>
      <c r="P834" s="16" t="s">
        <v>126</v>
      </c>
      <c r="Q834" s="26">
        <f t="shared" si="71"/>
        <v>0</v>
      </c>
      <c r="R834" s="26">
        <f t="shared" si="71"/>
        <v>10</v>
      </c>
      <c r="S834" s="26">
        <f t="shared" si="71"/>
        <v>46.8</v>
      </c>
      <c r="T834" s="26">
        <f t="shared" si="71"/>
        <v>49.8</v>
      </c>
      <c r="U834" s="26">
        <f t="shared" si="71"/>
        <v>9.1999999999999993</v>
      </c>
      <c r="V834" s="26">
        <f t="shared" si="71"/>
        <v>2</v>
      </c>
      <c r="W834" s="26">
        <f t="shared" si="71"/>
        <v>0</v>
      </c>
      <c r="X834" s="26">
        <f t="shared" si="71"/>
        <v>0.2</v>
      </c>
      <c r="Y834" s="26">
        <f t="shared" si="71"/>
        <v>0</v>
      </c>
      <c r="Z834" s="26">
        <f t="shared" si="71"/>
        <v>0</v>
      </c>
      <c r="AA834" s="26">
        <f t="shared" si="71"/>
        <v>0</v>
      </c>
      <c r="AB834" s="26">
        <f t="shared" si="71"/>
        <v>0</v>
      </c>
      <c r="AC834" s="26">
        <f t="shared" si="71"/>
        <v>0</v>
      </c>
      <c r="AD834" s="26">
        <f t="shared" si="71"/>
        <v>0</v>
      </c>
      <c r="AE834" s="26">
        <f t="shared" si="71"/>
        <v>0</v>
      </c>
      <c r="AF834" s="27">
        <f t="shared" si="74"/>
        <v>15.26271186440678</v>
      </c>
      <c r="AN834" s="16" t="s">
        <v>29</v>
      </c>
    </row>
    <row r="835" spans="1:40" s="16" customFormat="1" ht="11.4">
      <c r="A835" s="16" t="s">
        <v>127</v>
      </c>
      <c r="B835" s="20">
        <f t="shared" si="72"/>
        <v>113.2</v>
      </c>
      <c r="C835" s="20">
        <f t="shared" ref="C835:N835" si="81">AVERAGE(C86,C193,C300,C407,C514)</f>
        <v>8.8000000000000007</v>
      </c>
      <c r="D835" s="20">
        <f t="shared" si="81"/>
        <v>95.8</v>
      </c>
      <c r="E835" s="20">
        <f t="shared" si="81"/>
        <v>2.2000000000000002</v>
      </c>
      <c r="F835" s="20">
        <f t="shared" si="81"/>
        <v>4.8</v>
      </c>
      <c r="G835" s="20">
        <f t="shared" si="81"/>
        <v>0.8</v>
      </c>
      <c r="H835" s="20">
        <f t="shared" si="81"/>
        <v>0.2</v>
      </c>
      <c r="I835" s="20">
        <f t="shared" si="81"/>
        <v>0.4</v>
      </c>
      <c r="J835" s="20">
        <f t="shared" si="81"/>
        <v>0</v>
      </c>
      <c r="K835" s="20">
        <f t="shared" si="81"/>
        <v>0</v>
      </c>
      <c r="L835" s="20">
        <f t="shared" si="81"/>
        <v>0.2</v>
      </c>
      <c r="M835" s="20">
        <f t="shared" si="81"/>
        <v>0</v>
      </c>
      <c r="N835" s="20">
        <f t="shared" si="81"/>
        <v>0</v>
      </c>
      <c r="O835" s="16" t="s">
        <v>29</v>
      </c>
      <c r="P835" s="16" t="s">
        <v>127</v>
      </c>
      <c r="Q835" s="26">
        <f t="shared" si="71"/>
        <v>0</v>
      </c>
      <c r="R835" s="26">
        <f t="shared" si="71"/>
        <v>10.6</v>
      </c>
      <c r="S835" s="26">
        <f t="shared" si="71"/>
        <v>45.4</v>
      </c>
      <c r="T835" s="26">
        <f t="shared" si="71"/>
        <v>48.4</v>
      </c>
      <c r="U835" s="26">
        <f t="shared" si="71"/>
        <v>7.8</v>
      </c>
      <c r="V835" s="26">
        <f t="shared" si="71"/>
        <v>1</v>
      </c>
      <c r="W835" s="26">
        <f t="shared" si="71"/>
        <v>0</v>
      </c>
      <c r="X835" s="26">
        <f t="shared" si="71"/>
        <v>0</v>
      </c>
      <c r="Y835" s="26">
        <f t="shared" si="71"/>
        <v>0</v>
      </c>
      <c r="Z835" s="26">
        <f t="shared" si="71"/>
        <v>0</v>
      </c>
      <c r="AA835" s="26">
        <f t="shared" si="71"/>
        <v>0</v>
      </c>
      <c r="AB835" s="26">
        <f t="shared" si="71"/>
        <v>0</v>
      </c>
      <c r="AC835" s="26">
        <f t="shared" si="71"/>
        <v>0</v>
      </c>
      <c r="AD835" s="26">
        <f t="shared" si="71"/>
        <v>0</v>
      </c>
      <c r="AE835" s="26">
        <f t="shared" si="71"/>
        <v>0</v>
      </c>
      <c r="AF835" s="27">
        <f t="shared" si="74"/>
        <v>14.991166077738516</v>
      </c>
      <c r="AN835" s="16" t="s">
        <v>29</v>
      </c>
    </row>
    <row r="836" spans="1:40" s="16" customFormat="1" ht="11.4">
      <c r="A836" s="16" t="s">
        <v>128</v>
      </c>
      <c r="B836" s="20">
        <f t="shared" si="72"/>
        <v>116.8</v>
      </c>
      <c r="C836" s="20">
        <f t="shared" ref="C836:N836" si="82">AVERAGE(C87,C194,C301,C408,C515)</f>
        <v>11.6</v>
      </c>
      <c r="D836" s="20">
        <f t="shared" si="82"/>
        <v>95.8</v>
      </c>
      <c r="E836" s="20">
        <f t="shared" si="82"/>
        <v>2.2000000000000002</v>
      </c>
      <c r="F836" s="20">
        <f t="shared" si="82"/>
        <v>6</v>
      </c>
      <c r="G836" s="20">
        <f t="shared" si="82"/>
        <v>0.6</v>
      </c>
      <c r="H836" s="20">
        <f t="shared" si="82"/>
        <v>0</v>
      </c>
      <c r="I836" s="20">
        <f t="shared" si="82"/>
        <v>0.2</v>
      </c>
      <c r="J836" s="20">
        <f t="shared" si="82"/>
        <v>0</v>
      </c>
      <c r="K836" s="20">
        <f t="shared" si="82"/>
        <v>0</v>
      </c>
      <c r="L836" s="20">
        <f t="shared" si="82"/>
        <v>0.4</v>
      </c>
      <c r="M836" s="20">
        <f t="shared" si="82"/>
        <v>0</v>
      </c>
      <c r="N836" s="20">
        <f t="shared" si="82"/>
        <v>0</v>
      </c>
      <c r="O836" s="16" t="s">
        <v>29</v>
      </c>
      <c r="P836" s="16" t="s">
        <v>128</v>
      </c>
      <c r="Q836" s="26">
        <f t="shared" si="71"/>
        <v>0</v>
      </c>
      <c r="R836" s="26">
        <f t="shared" si="71"/>
        <v>10.4</v>
      </c>
      <c r="S836" s="26">
        <f t="shared" si="71"/>
        <v>49.6</v>
      </c>
      <c r="T836" s="26">
        <f t="shared" si="71"/>
        <v>48.6</v>
      </c>
      <c r="U836" s="26">
        <f t="shared" si="71"/>
        <v>7.4</v>
      </c>
      <c r="V836" s="26">
        <f t="shared" si="71"/>
        <v>0.6</v>
      </c>
      <c r="W836" s="26">
        <f t="shared" si="71"/>
        <v>0</v>
      </c>
      <c r="X836" s="26">
        <f t="shared" si="71"/>
        <v>0.2</v>
      </c>
      <c r="Y836" s="26">
        <f t="shared" si="71"/>
        <v>0</v>
      </c>
      <c r="Z836" s="26">
        <f t="shared" si="71"/>
        <v>0</v>
      </c>
      <c r="AA836" s="26">
        <f t="shared" si="71"/>
        <v>0</v>
      </c>
      <c r="AB836" s="26">
        <f t="shared" si="71"/>
        <v>0</v>
      </c>
      <c r="AC836" s="26">
        <f t="shared" si="71"/>
        <v>0</v>
      </c>
      <c r="AD836" s="26">
        <f t="shared" si="71"/>
        <v>0</v>
      </c>
      <c r="AE836" s="26">
        <f t="shared" si="71"/>
        <v>0</v>
      </c>
      <c r="AF836" s="27">
        <f t="shared" si="74"/>
        <v>14.888698630136986</v>
      </c>
      <c r="AN836" s="16" t="s">
        <v>29</v>
      </c>
    </row>
    <row r="837" spans="1:40" s="16" customFormat="1" ht="11.4">
      <c r="A837" s="16" t="s">
        <v>129</v>
      </c>
      <c r="B837" s="20">
        <f t="shared" si="72"/>
        <v>98.8</v>
      </c>
      <c r="C837" s="20">
        <f t="shared" ref="C837:N837" si="83">AVERAGE(C88,C195,C302,C409,C516)</f>
        <v>8.1999999999999993</v>
      </c>
      <c r="D837" s="20">
        <f t="shared" si="83"/>
        <v>83.2</v>
      </c>
      <c r="E837" s="20">
        <f t="shared" si="83"/>
        <v>1.6</v>
      </c>
      <c r="F837" s="20">
        <f t="shared" si="83"/>
        <v>4.8</v>
      </c>
      <c r="G837" s="20">
        <f t="shared" si="83"/>
        <v>0.6</v>
      </c>
      <c r="H837" s="20">
        <f t="shared" si="83"/>
        <v>0.2</v>
      </c>
      <c r="I837" s="20">
        <f t="shared" si="83"/>
        <v>0</v>
      </c>
      <c r="J837" s="20">
        <f t="shared" si="83"/>
        <v>0.2</v>
      </c>
      <c r="K837" s="20">
        <f t="shared" si="83"/>
        <v>0</v>
      </c>
      <c r="L837" s="20">
        <f t="shared" si="83"/>
        <v>0</v>
      </c>
      <c r="M837" s="20">
        <f t="shared" si="83"/>
        <v>0</v>
      </c>
      <c r="N837" s="20">
        <f t="shared" si="83"/>
        <v>0</v>
      </c>
      <c r="O837" s="16" t="s">
        <v>29</v>
      </c>
      <c r="P837" s="16" t="s">
        <v>129</v>
      </c>
      <c r="Q837" s="26">
        <f t="shared" si="71"/>
        <v>0</v>
      </c>
      <c r="R837" s="26">
        <f t="shared" si="71"/>
        <v>5.8</v>
      </c>
      <c r="S837" s="26">
        <f t="shared" si="71"/>
        <v>36.4</v>
      </c>
      <c r="T837" s="26">
        <f t="shared" si="71"/>
        <v>44.8</v>
      </c>
      <c r="U837" s="26">
        <f t="shared" si="71"/>
        <v>11.2</v>
      </c>
      <c r="V837" s="26">
        <f t="shared" si="71"/>
        <v>0.6</v>
      </c>
      <c r="W837" s="26">
        <f t="shared" si="71"/>
        <v>0</v>
      </c>
      <c r="X837" s="26">
        <f t="shared" si="71"/>
        <v>0</v>
      </c>
      <c r="Y837" s="26">
        <f t="shared" si="71"/>
        <v>0</v>
      </c>
      <c r="Z837" s="26">
        <f t="shared" si="71"/>
        <v>0</v>
      </c>
      <c r="AA837" s="26">
        <f t="shared" si="71"/>
        <v>0</v>
      </c>
      <c r="AB837" s="26">
        <f t="shared" si="71"/>
        <v>0</v>
      </c>
      <c r="AC837" s="26">
        <f t="shared" si="71"/>
        <v>0</v>
      </c>
      <c r="AD837" s="26">
        <f t="shared" si="71"/>
        <v>0</v>
      </c>
      <c r="AE837" s="26">
        <f t="shared" si="71"/>
        <v>0</v>
      </c>
      <c r="AF837" s="27">
        <f t="shared" si="74"/>
        <v>15.698380566801619</v>
      </c>
      <c r="AN837" s="16" t="s">
        <v>29</v>
      </c>
    </row>
    <row r="838" spans="1:40" s="16" customFormat="1" ht="11.4">
      <c r="A838" s="16" t="s">
        <v>130</v>
      </c>
      <c r="B838" s="20">
        <f t="shared" si="72"/>
        <v>94.6</v>
      </c>
      <c r="C838" s="20">
        <f t="shared" ref="C838:N838" si="84">AVERAGE(C89,C196,C303,C410,C517)</f>
        <v>11</v>
      </c>
      <c r="D838" s="20">
        <f t="shared" si="84"/>
        <v>75.400000000000006</v>
      </c>
      <c r="E838" s="20">
        <f t="shared" si="84"/>
        <v>1</v>
      </c>
      <c r="F838" s="20">
        <f t="shared" si="84"/>
        <v>5.2</v>
      </c>
      <c r="G838" s="20">
        <f t="shared" si="84"/>
        <v>0.6</v>
      </c>
      <c r="H838" s="20">
        <f t="shared" si="84"/>
        <v>0.6</v>
      </c>
      <c r="I838" s="20">
        <f t="shared" si="84"/>
        <v>0</v>
      </c>
      <c r="J838" s="20">
        <f t="shared" si="84"/>
        <v>0.2</v>
      </c>
      <c r="K838" s="20">
        <f t="shared" si="84"/>
        <v>0</v>
      </c>
      <c r="L838" s="20">
        <f t="shared" si="84"/>
        <v>0.6</v>
      </c>
      <c r="M838" s="20">
        <f t="shared" si="84"/>
        <v>0</v>
      </c>
      <c r="N838" s="20">
        <f t="shared" si="84"/>
        <v>0</v>
      </c>
      <c r="O838" s="16" t="s">
        <v>29</v>
      </c>
      <c r="P838" s="16" t="s">
        <v>130</v>
      </c>
      <c r="Q838" s="26">
        <f t="shared" si="71"/>
        <v>0</v>
      </c>
      <c r="R838" s="26">
        <f t="shared" si="71"/>
        <v>6.4</v>
      </c>
      <c r="S838" s="26">
        <f t="shared" si="71"/>
        <v>36</v>
      </c>
      <c r="T838" s="26">
        <f t="shared" si="71"/>
        <v>43.6</v>
      </c>
      <c r="U838" s="26">
        <f t="shared" si="71"/>
        <v>7.4</v>
      </c>
      <c r="V838" s="26">
        <f t="shared" si="71"/>
        <v>1.2</v>
      </c>
      <c r="W838" s="26">
        <f t="shared" si="71"/>
        <v>0</v>
      </c>
      <c r="X838" s="26">
        <f t="shared" si="71"/>
        <v>0</v>
      </c>
      <c r="Y838" s="26">
        <f t="shared" si="71"/>
        <v>0</v>
      </c>
      <c r="Z838" s="26">
        <f t="shared" si="71"/>
        <v>0</v>
      </c>
      <c r="AA838" s="26">
        <f t="shared" si="71"/>
        <v>0</v>
      </c>
      <c r="AB838" s="26">
        <f t="shared" si="71"/>
        <v>0</v>
      </c>
      <c r="AC838" s="26">
        <f t="shared" si="71"/>
        <v>0</v>
      </c>
      <c r="AD838" s="26">
        <f t="shared" si="71"/>
        <v>0</v>
      </c>
      <c r="AE838" s="26">
        <f t="shared" si="71"/>
        <v>0</v>
      </c>
      <c r="AF838" s="27">
        <f t="shared" si="74"/>
        <v>15.438689217758984</v>
      </c>
      <c r="AN838" s="16" t="s">
        <v>29</v>
      </c>
    </row>
    <row r="839" spans="1:40" s="16" customFormat="1" ht="11.4">
      <c r="A839" s="16" t="s">
        <v>131</v>
      </c>
      <c r="B839" s="20">
        <f t="shared" si="72"/>
        <v>117.4</v>
      </c>
      <c r="C839" s="20">
        <f t="shared" ref="C839:N839" si="85">AVERAGE(C90,C197,C304,C411,C518)</f>
        <v>12.4</v>
      </c>
      <c r="D839" s="20">
        <f t="shared" si="85"/>
        <v>96.6</v>
      </c>
      <c r="E839" s="20">
        <f t="shared" si="85"/>
        <v>0.8</v>
      </c>
      <c r="F839" s="20">
        <f t="shared" si="85"/>
        <v>6.4</v>
      </c>
      <c r="G839" s="20">
        <f t="shared" si="85"/>
        <v>0.2</v>
      </c>
      <c r="H839" s="20">
        <f t="shared" si="85"/>
        <v>0.4</v>
      </c>
      <c r="I839" s="20">
        <f t="shared" si="85"/>
        <v>0</v>
      </c>
      <c r="J839" s="20">
        <f t="shared" si="85"/>
        <v>0</v>
      </c>
      <c r="K839" s="20">
        <f t="shared" si="85"/>
        <v>0</v>
      </c>
      <c r="L839" s="20">
        <f t="shared" si="85"/>
        <v>0.6</v>
      </c>
      <c r="M839" s="20">
        <f t="shared" si="85"/>
        <v>0</v>
      </c>
      <c r="N839" s="20">
        <f t="shared" si="85"/>
        <v>0</v>
      </c>
      <c r="O839" s="16" t="s">
        <v>29</v>
      </c>
      <c r="P839" s="16" t="s">
        <v>131</v>
      </c>
      <c r="Q839" s="26">
        <f t="shared" si="71"/>
        <v>0</v>
      </c>
      <c r="R839" s="26">
        <f t="shared" si="71"/>
        <v>5.6</v>
      </c>
      <c r="S839" s="26">
        <f t="shared" si="71"/>
        <v>43.6</v>
      </c>
      <c r="T839" s="26">
        <f t="shared" si="71"/>
        <v>55.2</v>
      </c>
      <c r="U839" s="26">
        <f t="shared" si="71"/>
        <v>11</v>
      </c>
      <c r="V839" s="26">
        <f t="shared" si="71"/>
        <v>1.6</v>
      </c>
      <c r="W839" s="26">
        <f t="shared" si="71"/>
        <v>0</v>
      </c>
      <c r="X839" s="26">
        <f t="shared" si="71"/>
        <v>0.4</v>
      </c>
      <c r="Y839" s="26">
        <f t="shared" si="71"/>
        <v>0</v>
      </c>
      <c r="Z839" s="26">
        <f t="shared" si="71"/>
        <v>0</v>
      </c>
      <c r="AA839" s="26">
        <f t="shared" si="71"/>
        <v>0</v>
      </c>
      <c r="AB839" s="26">
        <f t="shared" si="71"/>
        <v>0</v>
      </c>
      <c r="AC839" s="26">
        <f t="shared" si="71"/>
        <v>0</v>
      </c>
      <c r="AD839" s="26">
        <f t="shared" si="71"/>
        <v>0</v>
      </c>
      <c r="AE839" s="26">
        <f t="shared" si="71"/>
        <v>0</v>
      </c>
      <c r="AF839" s="27">
        <f t="shared" si="74"/>
        <v>15.839011925042589</v>
      </c>
      <c r="AN839" s="16" t="s">
        <v>29</v>
      </c>
    </row>
    <row r="840" spans="1:40" s="16" customFormat="1" ht="11.4">
      <c r="A840" s="16" t="s">
        <v>132</v>
      </c>
      <c r="B840" s="20">
        <f t="shared" si="72"/>
        <v>104.2</v>
      </c>
      <c r="C840" s="20">
        <f t="shared" ref="C840:N840" si="86">AVERAGE(C91,C198,C305,C412,C519)</f>
        <v>10.8</v>
      </c>
      <c r="D840" s="20">
        <f t="shared" si="86"/>
        <v>86.2</v>
      </c>
      <c r="E840" s="20">
        <f t="shared" si="86"/>
        <v>1.8</v>
      </c>
      <c r="F840" s="20">
        <f t="shared" si="86"/>
        <v>4.5999999999999996</v>
      </c>
      <c r="G840" s="20">
        <f t="shared" si="86"/>
        <v>0</v>
      </c>
      <c r="H840" s="20">
        <f t="shared" si="86"/>
        <v>0.4</v>
      </c>
      <c r="I840" s="20">
        <f t="shared" si="86"/>
        <v>0</v>
      </c>
      <c r="J840" s="20">
        <f t="shared" si="86"/>
        <v>0</v>
      </c>
      <c r="K840" s="20">
        <f t="shared" si="86"/>
        <v>0</v>
      </c>
      <c r="L840" s="20">
        <f t="shared" si="86"/>
        <v>0.4</v>
      </c>
      <c r="M840" s="20">
        <f t="shared" si="86"/>
        <v>0</v>
      </c>
      <c r="N840" s="20">
        <f t="shared" si="86"/>
        <v>0</v>
      </c>
      <c r="O840" s="16" t="s">
        <v>29</v>
      </c>
      <c r="P840" s="16" t="s">
        <v>132</v>
      </c>
      <c r="Q840" s="26">
        <f t="shared" si="71"/>
        <v>0</v>
      </c>
      <c r="R840" s="26">
        <f t="shared" si="71"/>
        <v>7.4</v>
      </c>
      <c r="S840" s="26">
        <f t="shared" si="71"/>
        <v>42.8</v>
      </c>
      <c r="T840" s="26">
        <f t="shared" si="71"/>
        <v>43.2</v>
      </c>
      <c r="U840" s="26">
        <f t="shared" si="71"/>
        <v>9.8000000000000007</v>
      </c>
      <c r="V840" s="26">
        <f t="shared" si="71"/>
        <v>1</v>
      </c>
      <c r="W840" s="26">
        <f t="shared" si="71"/>
        <v>0</v>
      </c>
      <c r="X840" s="26">
        <f t="shared" si="71"/>
        <v>0</v>
      </c>
      <c r="Y840" s="26">
        <f t="shared" si="71"/>
        <v>0</v>
      </c>
      <c r="Z840" s="26">
        <f t="shared" si="71"/>
        <v>0</v>
      </c>
      <c r="AA840" s="26">
        <f t="shared" si="71"/>
        <v>0</v>
      </c>
      <c r="AB840" s="26">
        <f t="shared" si="71"/>
        <v>0</v>
      </c>
      <c r="AC840" s="26">
        <f t="shared" si="71"/>
        <v>0</v>
      </c>
      <c r="AD840" s="26">
        <f t="shared" si="71"/>
        <v>0</v>
      </c>
      <c r="AE840" s="26">
        <f t="shared" si="71"/>
        <v>0</v>
      </c>
      <c r="AF840" s="27">
        <f t="shared" si="74"/>
        <v>15.302303262955853</v>
      </c>
      <c r="AN840" s="16" t="s">
        <v>29</v>
      </c>
    </row>
    <row r="841" spans="1:40" s="16" customFormat="1" ht="11.4">
      <c r="A841" s="16" t="s">
        <v>133</v>
      </c>
      <c r="B841" s="20">
        <f t="shared" si="72"/>
        <v>121</v>
      </c>
      <c r="C841" s="20">
        <f t="shared" ref="C841:N841" si="87">AVERAGE(C92,C199,C306,C413,C520)</f>
        <v>12</v>
      </c>
      <c r="D841" s="20">
        <f t="shared" si="87"/>
        <v>97.4</v>
      </c>
      <c r="E841" s="20">
        <f t="shared" si="87"/>
        <v>2.6</v>
      </c>
      <c r="F841" s="20">
        <f t="shared" si="87"/>
        <v>7</v>
      </c>
      <c r="G841" s="20">
        <f t="shared" si="87"/>
        <v>0.4</v>
      </c>
      <c r="H841" s="20">
        <f t="shared" si="87"/>
        <v>0.8</v>
      </c>
      <c r="I841" s="20">
        <f t="shared" si="87"/>
        <v>0</v>
      </c>
      <c r="J841" s="20">
        <f t="shared" si="87"/>
        <v>0</v>
      </c>
      <c r="K841" s="20">
        <f t="shared" si="87"/>
        <v>0.2</v>
      </c>
      <c r="L841" s="20">
        <f t="shared" si="87"/>
        <v>0.6</v>
      </c>
      <c r="M841" s="20">
        <f t="shared" si="87"/>
        <v>0</v>
      </c>
      <c r="N841" s="20">
        <f t="shared" si="87"/>
        <v>0</v>
      </c>
      <c r="O841" s="16" t="s">
        <v>29</v>
      </c>
      <c r="P841" s="16" t="s">
        <v>133</v>
      </c>
      <c r="Q841" s="26">
        <f t="shared" si="71"/>
        <v>0</v>
      </c>
      <c r="R841" s="26">
        <f t="shared" si="71"/>
        <v>4</v>
      </c>
      <c r="S841" s="26">
        <f t="shared" si="71"/>
        <v>43.4</v>
      </c>
      <c r="T841" s="26">
        <f t="shared" si="71"/>
        <v>57.8</v>
      </c>
      <c r="U841" s="26">
        <f t="shared" si="71"/>
        <v>12.2</v>
      </c>
      <c r="V841" s="26">
        <f t="shared" si="71"/>
        <v>3.2</v>
      </c>
      <c r="W841" s="26">
        <f t="shared" si="71"/>
        <v>0.2</v>
      </c>
      <c r="X841" s="26">
        <f t="shared" si="71"/>
        <v>0</v>
      </c>
      <c r="Y841" s="26">
        <f t="shared" si="71"/>
        <v>0</v>
      </c>
      <c r="Z841" s="26">
        <f t="shared" si="71"/>
        <v>0.2</v>
      </c>
      <c r="AA841" s="26">
        <f t="shared" si="71"/>
        <v>0</v>
      </c>
      <c r="AB841" s="26">
        <f t="shared" si="71"/>
        <v>0</v>
      </c>
      <c r="AC841" s="26">
        <f t="shared" si="71"/>
        <v>0</v>
      </c>
      <c r="AD841" s="26">
        <f t="shared" si="71"/>
        <v>0</v>
      </c>
      <c r="AE841" s="26">
        <f t="shared" si="71"/>
        <v>0</v>
      </c>
      <c r="AF841" s="27">
        <f t="shared" si="74"/>
        <v>16.219008264462811</v>
      </c>
      <c r="AN841" s="16" t="s">
        <v>29</v>
      </c>
    </row>
    <row r="842" spans="1:40" s="16" customFormat="1" ht="11.4">
      <c r="A842" s="16" t="s">
        <v>134</v>
      </c>
      <c r="B842" s="20">
        <f t="shared" si="72"/>
        <v>115.60000000000001</v>
      </c>
      <c r="C842" s="20">
        <f t="shared" ref="C842:N842" si="88">AVERAGE(C93,C200,C307,C414,C521)</f>
        <v>12.2</v>
      </c>
      <c r="D842" s="20">
        <f t="shared" si="88"/>
        <v>94.8</v>
      </c>
      <c r="E842" s="20">
        <f t="shared" si="88"/>
        <v>2.8</v>
      </c>
      <c r="F842" s="20">
        <f t="shared" si="88"/>
        <v>4.2</v>
      </c>
      <c r="G842" s="20">
        <f t="shared" si="88"/>
        <v>0.4</v>
      </c>
      <c r="H842" s="20">
        <f t="shared" si="88"/>
        <v>0.8</v>
      </c>
      <c r="I842" s="20">
        <f t="shared" si="88"/>
        <v>0</v>
      </c>
      <c r="J842" s="20">
        <f t="shared" si="88"/>
        <v>0</v>
      </c>
      <c r="K842" s="20">
        <f t="shared" si="88"/>
        <v>0</v>
      </c>
      <c r="L842" s="20">
        <f t="shared" si="88"/>
        <v>0.4</v>
      </c>
      <c r="M842" s="20">
        <f t="shared" si="88"/>
        <v>0</v>
      </c>
      <c r="N842" s="20">
        <f t="shared" si="88"/>
        <v>0</v>
      </c>
      <c r="O842" s="16" t="s">
        <v>29</v>
      </c>
      <c r="P842" s="16" t="s">
        <v>134</v>
      </c>
      <c r="Q842" s="26">
        <f t="shared" si="71"/>
        <v>0</v>
      </c>
      <c r="R842" s="26">
        <f t="shared" si="71"/>
        <v>6.2</v>
      </c>
      <c r="S842" s="26">
        <f t="shared" si="71"/>
        <v>38.799999999999997</v>
      </c>
      <c r="T842" s="26">
        <f t="shared" si="71"/>
        <v>57</v>
      </c>
      <c r="U842" s="26">
        <f t="shared" si="71"/>
        <v>11.6</v>
      </c>
      <c r="V842" s="26">
        <f t="shared" si="71"/>
        <v>1.4</v>
      </c>
      <c r="W842" s="26">
        <f t="shared" si="71"/>
        <v>0.6</v>
      </c>
      <c r="X842" s="26">
        <f t="shared" si="71"/>
        <v>0</v>
      </c>
      <c r="Y842" s="26">
        <f t="shared" si="71"/>
        <v>0</v>
      </c>
      <c r="Z842" s="26">
        <f t="shared" si="71"/>
        <v>0</v>
      </c>
      <c r="AA842" s="26">
        <f t="shared" si="71"/>
        <v>0</v>
      </c>
      <c r="AB842" s="26">
        <f t="shared" si="71"/>
        <v>0</v>
      </c>
      <c r="AC842" s="26">
        <f t="shared" si="71"/>
        <v>0</v>
      </c>
      <c r="AD842" s="26">
        <f t="shared" si="71"/>
        <v>0</v>
      </c>
      <c r="AE842" s="26">
        <f t="shared" si="71"/>
        <v>0</v>
      </c>
      <c r="AF842" s="27">
        <f t="shared" si="74"/>
        <v>15.986159169550174</v>
      </c>
      <c r="AN842" s="16" t="s">
        <v>29</v>
      </c>
    </row>
    <row r="843" spans="1:40" s="16" customFormat="1" ht="11.4">
      <c r="A843" s="16" t="s">
        <v>135</v>
      </c>
      <c r="B843" s="20">
        <f t="shared" si="72"/>
        <v>118.80000000000001</v>
      </c>
      <c r="C843" s="20">
        <f t="shared" ref="C843:N843" si="89">AVERAGE(C94,C201,C308,C415,C522)</f>
        <v>10</v>
      </c>
      <c r="D843" s="20">
        <f t="shared" si="89"/>
        <v>97.2</v>
      </c>
      <c r="E843" s="20">
        <f t="shared" si="89"/>
        <v>1.8</v>
      </c>
      <c r="F843" s="20">
        <f t="shared" si="89"/>
        <v>7</v>
      </c>
      <c r="G843" s="20">
        <f t="shared" si="89"/>
        <v>0.2</v>
      </c>
      <c r="H843" s="20">
        <f t="shared" si="89"/>
        <v>1.4</v>
      </c>
      <c r="I843" s="20">
        <f t="shared" si="89"/>
        <v>0</v>
      </c>
      <c r="J843" s="20">
        <f t="shared" si="89"/>
        <v>0.2</v>
      </c>
      <c r="K843" s="20">
        <f t="shared" si="89"/>
        <v>0</v>
      </c>
      <c r="L843" s="20">
        <f t="shared" si="89"/>
        <v>0.6</v>
      </c>
      <c r="M843" s="20">
        <f t="shared" si="89"/>
        <v>0</v>
      </c>
      <c r="N843" s="20">
        <f t="shared" si="89"/>
        <v>0.4</v>
      </c>
      <c r="O843" s="16" t="s">
        <v>29</v>
      </c>
      <c r="P843" s="16" t="s">
        <v>135</v>
      </c>
      <c r="Q843" s="26">
        <f t="shared" ref="Q843:AE858" si="90">AVERAGE(Q94,Q201,Q308,Q415,Q522)</f>
        <v>0</v>
      </c>
      <c r="R843" s="26">
        <f t="shared" si="90"/>
        <v>6.2</v>
      </c>
      <c r="S843" s="26">
        <f t="shared" si="90"/>
        <v>36</v>
      </c>
      <c r="T843" s="26">
        <f t="shared" si="90"/>
        <v>60</v>
      </c>
      <c r="U843" s="26">
        <f t="shared" si="90"/>
        <v>11.4</v>
      </c>
      <c r="V843" s="26">
        <f t="shared" si="90"/>
        <v>3</v>
      </c>
      <c r="W843" s="26">
        <f t="shared" si="90"/>
        <v>1.2</v>
      </c>
      <c r="X843" s="26">
        <f t="shared" si="90"/>
        <v>0.2</v>
      </c>
      <c r="Y843" s="26">
        <f t="shared" si="90"/>
        <v>0.2</v>
      </c>
      <c r="Z843" s="26">
        <f t="shared" si="90"/>
        <v>0.2</v>
      </c>
      <c r="AA843" s="26">
        <f t="shared" si="90"/>
        <v>0</v>
      </c>
      <c r="AB843" s="26">
        <f t="shared" si="90"/>
        <v>0</v>
      </c>
      <c r="AC843" s="26">
        <f t="shared" si="90"/>
        <v>0</v>
      </c>
      <c r="AD843" s="26">
        <f t="shared" si="90"/>
        <v>0</v>
      </c>
      <c r="AE843" s="26">
        <f t="shared" si="90"/>
        <v>0.4</v>
      </c>
      <c r="AF843" s="27">
        <f t="shared" si="74"/>
        <v>16.658249158249156</v>
      </c>
      <c r="AN843" s="16" t="s">
        <v>29</v>
      </c>
    </row>
    <row r="844" spans="1:40" s="16" customFormat="1" ht="11.4">
      <c r="A844" s="16" t="s">
        <v>136</v>
      </c>
      <c r="B844" s="20">
        <f t="shared" si="72"/>
        <v>116</v>
      </c>
      <c r="C844" s="20">
        <f t="shared" ref="C844:N844" si="91">AVERAGE(C95,C202,C309,C416,C523)</f>
        <v>12.2</v>
      </c>
      <c r="D844" s="20">
        <f t="shared" si="91"/>
        <v>95</v>
      </c>
      <c r="E844" s="20">
        <f t="shared" si="91"/>
        <v>3</v>
      </c>
      <c r="F844" s="20">
        <f t="shared" si="91"/>
        <v>3.8</v>
      </c>
      <c r="G844" s="20">
        <f t="shared" si="91"/>
        <v>0.2</v>
      </c>
      <c r="H844" s="20">
        <f t="shared" si="91"/>
        <v>0.8</v>
      </c>
      <c r="I844" s="20">
        <f t="shared" si="91"/>
        <v>0</v>
      </c>
      <c r="J844" s="20">
        <f t="shared" si="91"/>
        <v>0.2</v>
      </c>
      <c r="K844" s="20">
        <f t="shared" si="91"/>
        <v>0</v>
      </c>
      <c r="L844" s="20">
        <f t="shared" si="91"/>
        <v>0.8</v>
      </c>
      <c r="M844" s="20">
        <f t="shared" si="91"/>
        <v>0</v>
      </c>
      <c r="N844" s="20">
        <f t="shared" si="91"/>
        <v>0</v>
      </c>
      <c r="O844" s="16" t="s">
        <v>29</v>
      </c>
      <c r="P844" s="16" t="s">
        <v>136</v>
      </c>
      <c r="Q844" s="26">
        <f t="shared" si="90"/>
        <v>0</v>
      </c>
      <c r="R844" s="26">
        <f t="shared" si="90"/>
        <v>4.2</v>
      </c>
      <c r="S844" s="26">
        <f t="shared" si="90"/>
        <v>39.6</v>
      </c>
      <c r="T844" s="26">
        <f t="shared" si="90"/>
        <v>52.6</v>
      </c>
      <c r="U844" s="26">
        <f t="shared" si="90"/>
        <v>17</v>
      </c>
      <c r="V844" s="26">
        <f t="shared" si="90"/>
        <v>1.8</v>
      </c>
      <c r="W844" s="26">
        <f t="shared" si="90"/>
        <v>0.4</v>
      </c>
      <c r="X844" s="26">
        <f t="shared" si="90"/>
        <v>0</v>
      </c>
      <c r="Y844" s="26">
        <f t="shared" si="90"/>
        <v>0</v>
      </c>
      <c r="Z844" s="26">
        <f t="shared" si="90"/>
        <v>0</v>
      </c>
      <c r="AA844" s="26">
        <f t="shared" si="90"/>
        <v>0</v>
      </c>
      <c r="AB844" s="26">
        <f t="shared" si="90"/>
        <v>0.4</v>
      </c>
      <c r="AC844" s="26">
        <f t="shared" si="90"/>
        <v>0</v>
      </c>
      <c r="AD844" s="26">
        <f t="shared" si="90"/>
        <v>0</v>
      </c>
      <c r="AE844" s="26">
        <f t="shared" si="90"/>
        <v>0</v>
      </c>
      <c r="AF844" s="27">
        <f t="shared" si="74"/>
        <v>16.508620689655171</v>
      </c>
      <c r="AN844" s="16" t="s">
        <v>29</v>
      </c>
    </row>
    <row r="845" spans="1:40" s="16" customFormat="1" ht="11.4">
      <c r="A845" s="16" t="s">
        <v>137</v>
      </c>
      <c r="B845" s="20">
        <f t="shared" si="72"/>
        <v>113.60000000000001</v>
      </c>
      <c r="C845" s="20">
        <f t="shared" ref="C845:N845" si="92">AVERAGE(C96,C203,C310,C417,C524)</f>
        <v>11.6</v>
      </c>
      <c r="D845" s="20">
        <f t="shared" si="92"/>
        <v>95.2</v>
      </c>
      <c r="E845" s="20">
        <f t="shared" si="92"/>
        <v>1.4</v>
      </c>
      <c r="F845" s="20">
        <f t="shared" si="92"/>
        <v>4.4000000000000004</v>
      </c>
      <c r="G845" s="20">
        <f t="shared" si="92"/>
        <v>0</v>
      </c>
      <c r="H845" s="20">
        <f t="shared" si="92"/>
        <v>0.4</v>
      </c>
      <c r="I845" s="20">
        <f t="shared" si="92"/>
        <v>0</v>
      </c>
      <c r="J845" s="20">
        <f t="shared" si="92"/>
        <v>0</v>
      </c>
      <c r="K845" s="20">
        <f t="shared" si="92"/>
        <v>0</v>
      </c>
      <c r="L845" s="20">
        <f t="shared" si="92"/>
        <v>0.6</v>
      </c>
      <c r="M845" s="20">
        <f t="shared" si="92"/>
        <v>0</v>
      </c>
      <c r="N845" s="20">
        <f t="shared" si="92"/>
        <v>0</v>
      </c>
      <c r="O845" s="16" t="s">
        <v>29</v>
      </c>
      <c r="P845" s="16" t="s">
        <v>137</v>
      </c>
      <c r="Q845" s="26">
        <f t="shared" si="90"/>
        <v>0</v>
      </c>
      <c r="R845" s="26">
        <f t="shared" si="90"/>
        <v>4.2</v>
      </c>
      <c r="S845" s="26">
        <f t="shared" si="90"/>
        <v>31.8</v>
      </c>
      <c r="T845" s="26">
        <f t="shared" si="90"/>
        <v>60</v>
      </c>
      <c r="U845" s="26">
        <f t="shared" si="90"/>
        <v>14.4</v>
      </c>
      <c r="V845" s="26">
        <f t="shared" si="90"/>
        <v>2</v>
      </c>
      <c r="W845" s="26">
        <f t="shared" si="90"/>
        <v>0.8</v>
      </c>
      <c r="X845" s="26">
        <f t="shared" si="90"/>
        <v>0.4</v>
      </c>
      <c r="Y845" s="26">
        <f t="shared" si="90"/>
        <v>0</v>
      </c>
      <c r="Z845" s="26">
        <f t="shared" si="90"/>
        <v>0</v>
      </c>
      <c r="AA845" s="26">
        <f t="shared" si="90"/>
        <v>0</v>
      </c>
      <c r="AB845" s="26">
        <f t="shared" si="90"/>
        <v>0</v>
      </c>
      <c r="AC845" s="26">
        <f t="shared" si="90"/>
        <v>0</v>
      </c>
      <c r="AD845" s="26">
        <f t="shared" si="90"/>
        <v>0</v>
      </c>
      <c r="AE845" s="26">
        <f t="shared" si="90"/>
        <v>0</v>
      </c>
      <c r="AF845" s="27">
        <f t="shared" si="74"/>
        <v>16.716549295774648</v>
      </c>
      <c r="AN845" s="16" t="s">
        <v>29</v>
      </c>
    </row>
    <row r="846" spans="1:40" s="16" customFormat="1" ht="11.4">
      <c r="A846" s="16" t="s">
        <v>138</v>
      </c>
      <c r="B846" s="20">
        <f t="shared" si="72"/>
        <v>101.00000000000001</v>
      </c>
      <c r="C846" s="20">
        <f t="shared" ref="C846:N846" si="93">AVERAGE(C97,C204,C311,C418,C525)</f>
        <v>11.4</v>
      </c>
      <c r="D846" s="20">
        <f t="shared" si="93"/>
        <v>81.400000000000006</v>
      </c>
      <c r="E846" s="20">
        <f t="shared" si="93"/>
        <v>2.4</v>
      </c>
      <c r="F846" s="20">
        <f t="shared" si="93"/>
        <v>3.8</v>
      </c>
      <c r="G846" s="20">
        <f t="shared" si="93"/>
        <v>0.6</v>
      </c>
      <c r="H846" s="20">
        <f t="shared" si="93"/>
        <v>1</v>
      </c>
      <c r="I846" s="20">
        <f t="shared" si="93"/>
        <v>0</v>
      </c>
      <c r="J846" s="20">
        <f t="shared" si="93"/>
        <v>0.4</v>
      </c>
      <c r="K846" s="20">
        <f t="shared" si="93"/>
        <v>0</v>
      </c>
      <c r="L846" s="20">
        <f t="shared" si="93"/>
        <v>0</v>
      </c>
      <c r="M846" s="20">
        <f t="shared" si="93"/>
        <v>0</v>
      </c>
      <c r="N846" s="20">
        <f t="shared" si="93"/>
        <v>0</v>
      </c>
      <c r="O846" s="16" t="s">
        <v>29</v>
      </c>
      <c r="P846" s="16" t="s">
        <v>138</v>
      </c>
      <c r="Q846" s="26">
        <f t="shared" si="90"/>
        <v>0</v>
      </c>
      <c r="R846" s="26">
        <f t="shared" si="90"/>
        <v>4.4000000000000004</v>
      </c>
      <c r="S846" s="26">
        <f t="shared" si="90"/>
        <v>28.2</v>
      </c>
      <c r="T846" s="26">
        <f t="shared" si="90"/>
        <v>50.2</v>
      </c>
      <c r="U846" s="26">
        <f t="shared" si="90"/>
        <v>14.2</v>
      </c>
      <c r="V846" s="26">
        <f t="shared" si="90"/>
        <v>3.4</v>
      </c>
      <c r="W846" s="26">
        <f t="shared" si="90"/>
        <v>0.6</v>
      </c>
      <c r="X846" s="26">
        <f t="shared" si="90"/>
        <v>0</v>
      </c>
      <c r="Y846" s="26">
        <f t="shared" si="90"/>
        <v>0</v>
      </c>
      <c r="Z846" s="26">
        <f t="shared" si="90"/>
        <v>0</v>
      </c>
      <c r="AA846" s="26">
        <f t="shared" si="90"/>
        <v>0</v>
      </c>
      <c r="AB846" s="26">
        <f t="shared" si="90"/>
        <v>0</v>
      </c>
      <c r="AC846" s="26">
        <f t="shared" si="90"/>
        <v>0</v>
      </c>
      <c r="AD846" s="26">
        <f t="shared" si="90"/>
        <v>0</v>
      </c>
      <c r="AE846" s="26">
        <f t="shared" si="90"/>
        <v>0</v>
      </c>
      <c r="AF846" s="27">
        <f t="shared" si="74"/>
        <v>16.797029702970296</v>
      </c>
      <c r="AN846" s="16" t="s">
        <v>29</v>
      </c>
    </row>
    <row r="847" spans="1:40" s="16" customFormat="1" ht="11.4">
      <c r="A847" s="16" t="s">
        <v>139</v>
      </c>
      <c r="B847" s="20">
        <f t="shared" si="72"/>
        <v>94</v>
      </c>
      <c r="C847" s="20">
        <f t="shared" ref="C847:N847" si="94">AVERAGE(C98,C205,C312,C419,C526)</f>
        <v>13.2</v>
      </c>
      <c r="D847" s="20">
        <f t="shared" si="94"/>
        <v>73.599999999999994</v>
      </c>
      <c r="E847" s="20">
        <f t="shared" si="94"/>
        <v>1.6</v>
      </c>
      <c r="F847" s="20">
        <f t="shared" si="94"/>
        <v>4.2</v>
      </c>
      <c r="G847" s="20">
        <f t="shared" si="94"/>
        <v>0.4</v>
      </c>
      <c r="H847" s="20">
        <f t="shared" si="94"/>
        <v>0.6</v>
      </c>
      <c r="I847" s="20">
        <f t="shared" si="94"/>
        <v>0</v>
      </c>
      <c r="J847" s="20">
        <f t="shared" si="94"/>
        <v>0</v>
      </c>
      <c r="K847" s="20">
        <f t="shared" si="94"/>
        <v>0</v>
      </c>
      <c r="L847" s="20">
        <f t="shared" si="94"/>
        <v>0.4</v>
      </c>
      <c r="M847" s="20">
        <f t="shared" si="94"/>
        <v>0</v>
      </c>
      <c r="N847" s="20">
        <f t="shared" si="94"/>
        <v>0</v>
      </c>
      <c r="O847" s="16" t="s">
        <v>29</v>
      </c>
      <c r="P847" s="16" t="s">
        <v>139</v>
      </c>
      <c r="Q847" s="26">
        <f t="shared" si="90"/>
        <v>0</v>
      </c>
      <c r="R847" s="26">
        <f t="shared" si="90"/>
        <v>1.6</v>
      </c>
      <c r="S847" s="26">
        <f t="shared" si="90"/>
        <v>24.6</v>
      </c>
      <c r="T847" s="26">
        <f t="shared" si="90"/>
        <v>48.2</v>
      </c>
      <c r="U847" s="26">
        <f t="shared" si="90"/>
        <v>15</v>
      </c>
      <c r="V847" s="26">
        <f t="shared" si="90"/>
        <v>4</v>
      </c>
      <c r="W847" s="26">
        <f t="shared" si="90"/>
        <v>0.6</v>
      </c>
      <c r="X847" s="26">
        <f t="shared" si="90"/>
        <v>0</v>
      </c>
      <c r="Y847" s="26">
        <f t="shared" si="90"/>
        <v>0</v>
      </c>
      <c r="Z847" s="26">
        <f t="shared" si="90"/>
        <v>0</v>
      </c>
      <c r="AA847" s="26">
        <f t="shared" si="90"/>
        <v>0</v>
      </c>
      <c r="AB847" s="26">
        <f t="shared" si="90"/>
        <v>0</v>
      </c>
      <c r="AC847" s="26">
        <f t="shared" si="90"/>
        <v>0</v>
      </c>
      <c r="AD847" s="26">
        <f t="shared" si="90"/>
        <v>0</v>
      </c>
      <c r="AE847" s="26">
        <f t="shared" si="90"/>
        <v>0</v>
      </c>
      <c r="AF847" s="27">
        <f t="shared" si="74"/>
        <v>17.340425531914892</v>
      </c>
      <c r="AN847" s="16" t="s">
        <v>29</v>
      </c>
    </row>
    <row r="848" spans="1:40" s="16" customFormat="1" ht="11.4">
      <c r="A848" s="16" t="s">
        <v>140</v>
      </c>
      <c r="B848" s="20">
        <f t="shared" si="72"/>
        <v>99.200000000000017</v>
      </c>
      <c r="C848" s="20">
        <f t="shared" ref="C848:N848" si="95">AVERAGE(C99,C206,C313,C420,C527)</f>
        <v>9.1999999999999993</v>
      </c>
      <c r="D848" s="20">
        <f t="shared" si="95"/>
        <v>83</v>
      </c>
      <c r="E848" s="20">
        <f t="shared" si="95"/>
        <v>0.8</v>
      </c>
      <c r="F848" s="20">
        <f t="shared" si="95"/>
        <v>5.2</v>
      </c>
      <c r="G848" s="20">
        <f t="shared" si="95"/>
        <v>0.4</v>
      </c>
      <c r="H848" s="20">
        <f t="shared" si="95"/>
        <v>0.2</v>
      </c>
      <c r="I848" s="20">
        <f t="shared" si="95"/>
        <v>0.2</v>
      </c>
      <c r="J848" s="20">
        <f t="shared" si="95"/>
        <v>0.2</v>
      </c>
      <c r="K848" s="20">
        <f t="shared" si="95"/>
        <v>0</v>
      </c>
      <c r="L848" s="20">
        <f t="shared" si="95"/>
        <v>0</v>
      </c>
      <c r="M848" s="20">
        <f t="shared" si="95"/>
        <v>0</v>
      </c>
      <c r="N848" s="20">
        <f t="shared" si="95"/>
        <v>0</v>
      </c>
      <c r="O848" s="16" t="s">
        <v>29</v>
      </c>
      <c r="P848" s="16" t="s">
        <v>140</v>
      </c>
      <c r="Q848" s="26">
        <f t="shared" si="90"/>
        <v>0</v>
      </c>
      <c r="R848" s="26">
        <f t="shared" si="90"/>
        <v>2.2000000000000002</v>
      </c>
      <c r="S848" s="26">
        <f t="shared" si="90"/>
        <v>32.200000000000003</v>
      </c>
      <c r="T848" s="26">
        <f t="shared" si="90"/>
        <v>49.4</v>
      </c>
      <c r="U848" s="26">
        <f t="shared" si="90"/>
        <v>11.4</v>
      </c>
      <c r="V848" s="26">
        <f t="shared" si="90"/>
        <v>3.4</v>
      </c>
      <c r="W848" s="26">
        <f t="shared" si="90"/>
        <v>0.6</v>
      </c>
      <c r="X848" s="26">
        <f t="shared" si="90"/>
        <v>0</v>
      </c>
      <c r="Y848" s="26">
        <f t="shared" si="90"/>
        <v>0</v>
      </c>
      <c r="Z848" s="26">
        <f t="shared" si="90"/>
        <v>0</v>
      </c>
      <c r="AA848" s="26">
        <f t="shared" si="90"/>
        <v>0</v>
      </c>
      <c r="AB848" s="26">
        <f t="shared" si="90"/>
        <v>0</v>
      </c>
      <c r="AC848" s="26">
        <f t="shared" si="90"/>
        <v>0</v>
      </c>
      <c r="AD848" s="26">
        <f t="shared" si="90"/>
        <v>0</v>
      </c>
      <c r="AE848" s="26">
        <f t="shared" si="90"/>
        <v>0</v>
      </c>
      <c r="AF848" s="27">
        <f t="shared" si="74"/>
        <v>16.6633064516129</v>
      </c>
      <c r="AN848" s="16" t="s">
        <v>29</v>
      </c>
    </row>
    <row r="849" spans="1:40" s="16" customFormat="1" ht="11.4">
      <c r="A849" s="16" t="s">
        <v>141</v>
      </c>
      <c r="B849" s="20">
        <f t="shared" si="72"/>
        <v>88.200000000000017</v>
      </c>
      <c r="C849" s="20">
        <f t="shared" ref="C849:N849" si="96">AVERAGE(C100,C207,C314,C421,C528)</f>
        <v>9.1999999999999993</v>
      </c>
      <c r="D849" s="20">
        <f t="shared" si="96"/>
        <v>72.599999999999994</v>
      </c>
      <c r="E849" s="20">
        <f t="shared" si="96"/>
        <v>1.4</v>
      </c>
      <c r="F849" s="20">
        <f t="shared" si="96"/>
        <v>4</v>
      </c>
      <c r="G849" s="20">
        <f t="shared" si="96"/>
        <v>0.4</v>
      </c>
      <c r="H849" s="20">
        <f t="shared" si="96"/>
        <v>0.2</v>
      </c>
      <c r="I849" s="20">
        <f t="shared" si="96"/>
        <v>0</v>
      </c>
      <c r="J849" s="20">
        <f t="shared" si="96"/>
        <v>0</v>
      </c>
      <c r="K849" s="20">
        <f t="shared" si="96"/>
        <v>0</v>
      </c>
      <c r="L849" s="20">
        <f t="shared" si="96"/>
        <v>0.4</v>
      </c>
      <c r="M849" s="20">
        <f t="shared" si="96"/>
        <v>0</v>
      </c>
      <c r="N849" s="20">
        <f t="shared" si="96"/>
        <v>0</v>
      </c>
      <c r="O849" s="16" t="s">
        <v>29</v>
      </c>
      <c r="P849" s="16" t="s">
        <v>141</v>
      </c>
      <c r="Q849" s="26">
        <f t="shared" si="90"/>
        <v>0</v>
      </c>
      <c r="R849" s="26">
        <f t="shared" si="90"/>
        <v>4.8</v>
      </c>
      <c r="S849" s="26">
        <f t="shared" si="90"/>
        <v>24.2</v>
      </c>
      <c r="T849" s="26">
        <f t="shared" si="90"/>
        <v>44.6</v>
      </c>
      <c r="U849" s="26">
        <f t="shared" si="90"/>
        <v>11.8</v>
      </c>
      <c r="V849" s="26">
        <f t="shared" si="90"/>
        <v>2.2000000000000002</v>
      </c>
      <c r="W849" s="26">
        <f t="shared" si="90"/>
        <v>0.4</v>
      </c>
      <c r="X849" s="26">
        <f t="shared" si="90"/>
        <v>0.2</v>
      </c>
      <c r="Y849" s="26">
        <f t="shared" si="90"/>
        <v>0</v>
      </c>
      <c r="Z849" s="26">
        <f t="shared" si="90"/>
        <v>0</v>
      </c>
      <c r="AA849" s="26">
        <f t="shared" si="90"/>
        <v>0</v>
      </c>
      <c r="AB849" s="26">
        <f t="shared" si="90"/>
        <v>0</v>
      </c>
      <c r="AC849" s="26">
        <f t="shared" si="90"/>
        <v>0</v>
      </c>
      <c r="AD849" s="26">
        <f t="shared" si="90"/>
        <v>0</v>
      </c>
      <c r="AE849" s="26">
        <f t="shared" si="90"/>
        <v>0</v>
      </c>
      <c r="AF849" s="27">
        <f t="shared" si="74"/>
        <v>16.6156462585034</v>
      </c>
      <c r="AN849" s="16" t="s">
        <v>29</v>
      </c>
    </row>
    <row r="850" spans="1:40" s="16" customFormat="1" ht="11.4">
      <c r="A850" s="16" t="s">
        <v>142</v>
      </c>
      <c r="B850" s="20">
        <f t="shared" si="72"/>
        <v>93.8</v>
      </c>
      <c r="C850" s="20">
        <f t="shared" ref="C850:N850" si="97">AVERAGE(C101,C208,C315,C422,C529)</f>
        <v>9.8000000000000007</v>
      </c>
      <c r="D850" s="20">
        <f t="shared" si="97"/>
        <v>75.2</v>
      </c>
      <c r="E850" s="20">
        <f t="shared" si="97"/>
        <v>1.4</v>
      </c>
      <c r="F850" s="20">
        <f t="shared" si="97"/>
        <v>5.8</v>
      </c>
      <c r="G850" s="20">
        <f t="shared" si="97"/>
        <v>0.6</v>
      </c>
      <c r="H850" s="20">
        <f t="shared" si="97"/>
        <v>0.8</v>
      </c>
      <c r="I850" s="20">
        <f t="shared" si="97"/>
        <v>0.2</v>
      </c>
      <c r="J850" s="20">
        <f t="shared" si="97"/>
        <v>0</v>
      </c>
      <c r="K850" s="20">
        <f t="shared" si="97"/>
        <v>0</v>
      </c>
      <c r="L850" s="20">
        <f t="shared" si="97"/>
        <v>0</v>
      </c>
      <c r="M850" s="20">
        <f t="shared" si="97"/>
        <v>0</v>
      </c>
      <c r="N850" s="20">
        <f t="shared" si="97"/>
        <v>0</v>
      </c>
      <c r="O850" s="16" t="s">
        <v>29</v>
      </c>
      <c r="P850" s="16" t="s">
        <v>142</v>
      </c>
      <c r="Q850" s="26">
        <f t="shared" si="90"/>
        <v>0</v>
      </c>
      <c r="R850" s="26">
        <f t="shared" si="90"/>
        <v>2.4</v>
      </c>
      <c r="S850" s="26">
        <f t="shared" si="90"/>
        <v>18.2</v>
      </c>
      <c r="T850" s="26">
        <f t="shared" si="90"/>
        <v>56.2</v>
      </c>
      <c r="U850" s="26">
        <f t="shared" si="90"/>
        <v>13.4</v>
      </c>
      <c r="V850" s="26">
        <f t="shared" si="90"/>
        <v>3</v>
      </c>
      <c r="W850" s="26">
        <f t="shared" si="90"/>
        <v>0.6</v>
      </c>
      <c r="X850" s="26">
        <f t="shared" si="90"/>
        <v>0</v>
      </c>
      <c r="Y850" s="26">
        <f t="shared" si="90"/>
        <v>0</v>
      </c>
      <c r="Z850" s="26">
        <f t="shared" si="90"/>
        <v>0</v>
      </c>
      <c r="AA850" s="26">
        <f t="shared" si="90"/>
        <v>0</v>
      </c>
      <c r="AB850" s="26">
        <f t="shared" si="90"/>
        <v>0</v>
      </c>
      <c r="AC850" s="26">
        <f t="shared" si="90"/>
        <v>0</v>
      </c>
      <c r="AD850" s="26">
        <f t="shared" si="90"/>
        <v>0</v>
      </c>
      <c r="AE850" s="26">
        <f t="shared" si="90"/>
        <v>0</v>
      </c>
      <c r="AF850" s="27">
        <f t="shared" si="74"/>
        <v>17.404051172707888</v>
      </c>
      <c r="AN850" s="16" t="s">
        <v>29</v>
      </c>
    </row>
    <row r="851" spans="1:40" s="16" customFormat="1" ht="11.4">
      <c r="A851" s="16" t="s">
        <v>143</v>
      </c>
      <c r="B851" s="20">
        <f t="shared" si="72"/>
        <v>88.4</v>
      </c>
      <c r="C851" s="20">
        <f t="shared" ref="C851:N851" si="98">AVERAGE(C102,C209,C316,C423,C530)</f>
        <v>8.8000000000000007</v>
      </c>
      <c r="D851" s="20">
        <f t="shared" si="98"/>
        <v>71.8</v>
      </c>
      <c r="E851" s="20">
        <f t="shared" si="98"/>
        <v>1.2</v>
      </c>
      <c r="F851" s="20">
        <f t="shared" si="98"/>
        <v>5.2</v>
      </c>
      <c r="G851" s="20">
        <f t="shared" si="98"/>
        <v>0.6</v>
      </c>
      <c r="H851" s="20">
        <f t="shared" si="98"/>
        <v>0</v>
      </c>
      <c r="I851" s="20">
        <f t="shared" si="98"/>
        <v>0.2</v>
      </c>
      <c r="J851" s="20">
        <f t="shared" si="98"/>
        <v>0.4</v>
      </c>
      <c r="K851" s="20">
        <f t="shared" si="98"/>
        <v>0</v>
      </c>
      <c r="L851" s="20">
        <f t="shared" si="98"/>
        <v>0.2</v>
      </c>
      <c r="M851" s="20">
        <f t="shared" si="98"/>
        <v>0</v>
      </c>
      <c r="N851" s="20">
        <f t="shared" si="98"/>
        <v>0</v>
      </c>
      <c r="O851" s="16" t="s">
        <v>29</v>
      </c>
      <c r="P851" s="16" t="s">
        <v>143</v>
      </c>
      <c r="Q851" s="26">
        <f t="shared" si="90"/>
        <v>0</v>
      </c>
      <c r="R851" s="26">
        <f t="shared" si="90"/>
        <v>2.2000000000000002</v>
      </c>
      <c r="S851" s="26">
        <f t="shared" si="90"/>
        <v>17.8</v>
      </c>
      <c r="T851" s="26">
        <f t="shared" si="90"/>
        <v>51.4</v>
      </c>
      <c r="U851" s="26">
        <f t="shared" si="90"/>
        <v>14.2</v>
      </c>
      <c r="V851" s="26">
        <f t="shared" si="90"/>
        <v>2.6</v>
      </c>
      <c r="W851" s="26">
        <f t="shared" si="90"/>
        <v>0</v>
      </c>
      <c r="X851" s="26">
        <f t="shared" si="90"/>
        <v>0.2</v>
      </c>
      <c r="Y851" s="26">
        <f t="shared" si="90"/>
        <v>0</v>
      </c>
      <c r="Z851" s="26">
        <f t="shared" si="90"/>
        <v>0</v>
      </c>
      <c r="AA851" s="26">
        <f t="shared" si="90"/>
        <v>0</v>
      </c>
      <c r="AB851" s="26">
        <f t="shared" si="90"/>
        <v>0</v>
      </c>
      <c r="AC851" s="26">
        <f t="shared" si="90"/>
        <v>0</v>
      </c>
      <c r="AD851" s="26">
        <f t="shared" si="90"/>
        <v>0</v>
      </c>
      <c r="AE851" s="26">
        <f t="shared" si="90"/>
        <v>0</v>
      </c>
      <c r="AF851" s="27">
        <f t="shared" si="74"/>
        <v>17.386877828054299</v>
      </c>
      <c r="AN851" s="16" t="s">
        <v>29</v>
      </c>
    </row>
    <row r="852" spans="1:40" s="16" customFormat="1" ht="11.4">
      <c r="A852" s="16" t="s">
        <v>144</v>
      </c>
      <c r="B852" s="20">
        <f t="shared" si="72"/>
        <v>91.000000000000014</v>
      </c>
      <c r="C852" s="20">
        <f t="shared" ref="C852:N852" si="99">AVERAGE(C103,C210,C317,C424,C531)</f>
        <v>7.4</v>
      </c>
      <c r="D852" s="20">
        <f t="shared" si="99"/>
        <v>78</v>
      </c>
      <c r="E852" s="20">
        <f t="shared" si="99"/>
        <v>1.2</v>
      </c>
      <c r="F852" s="20">
        <f t="shared" si="99"/>
        <v>3.6</v>
      </c>
      <c r="G852" s="20">
        <f t="shared" si="99"/>
        <v>0.2</v>
      </c>
      <c r="H852" s="20">
        <f t="shared" si="99"/>
        <v>0</v>
      </c>
      <c r="I852" s="20">
        <f t="shared" si="99"/>
        <v>0.2</v>
      </c>
      <c r="J852" s="20">
        <f t="shared" si="99"/>
        <v>0</v>
      </c>
      <c r="K852" s="20">
        <f t="shared" si="99"/>
        <v>0</v>
      </c>
      <c r="L852" s="20">
        <f t="shared" si="99"/>
        <v>0.4</v>
      </c>
      <c r="M852" s="20">
        <f t="shared" si="99"/>
        <v>0</v>
      </c>
      <c r="N852" s="20">
        <f t="shared" si="99"/>
        <v>0</v>
      </c>
      <c r="O852" s="16" t="s">
        <v>29</v>
      </c>
      <c r="P852" s="16" t="s">
        <v>144</v>
      </c>
      <c r="Q852" s="26">
        <f t="shared" si="90"/>
        <v>0</v>
      </c>
      <c r="R852" s="26">
        <f t="shared" si="90"/>
        <v>4.2</v>
      </c>
      <c r="S852" s="26">
        <f t="shared" si="90"/>
        <v>17</v>
      </c>
      <c r="T852" s="26">
        <f t="shared" si="90"/>
        <v>51.8</v>
      </c>
      <c r="U852" s="26">
        <f t="shared" si="90"/>
        <v>15.4</v>
      </c>
      <c r="V852" s="26">
        <f t="shared" si="90"/>
        <v>2.2000000000000002</v>
      </c>
      <c r="W852" s="26">
        <f t="shared" si="90"/>
        <v>0.2</v>
      </c>
      <c r="X852" s="26">
        <f t="shared" si="90"/>
        <v>0.2</v>
      </c>
      <c r="Y852" s="26">
        <f t="shared" si="90"/>
        <v>0</v>
      </c>
      <c r="Z852" s="26">
        <f t="shared" si="90"/>
        <v>0</v>
      </c>
      <c r="AA852" s="26">
        <f t="shared" si="90"/>
        <v>0</v>
      </c>
      <c r="AB852" s="26">
        <f t="shared" si="90"/>
        <v>0</v>
      </c>
      <c r="AC852" s="26">
        <f t="shared" si="90"/>
        <v>0</v>
      </c>
      <c r="AD852" s="26">
        <f t="shared" si="90"/>
        <v>0</v>
      </c>
      <c r="AE852" s="26">
        <f t="shared" si="90"/>
        <v>0</v>
      </c>
      <c r="AF852" s="27">
        <f t="shared" si="74"/>
        <v>17.269230769230766</v>
      </c>
      <c r="AN852" s="16" t="s">
        <v>29</v>
      </c>
    </row>
    <row r="853" spans="1:40" s="16" customFormat="1" ht="11.4">
      <c r="A853" s="16" t="s">
        <v>145</v>
      </c>
      <c r="B853" s="20">
        <f t="shared" si="72"/>
        <v>77.8</v>
      </c>
      <c r="C853" s="20">
        <f t="shared" ref="C853:N853" si="100">AVERAGE(C104,C211,C318,C425,C532)</f>
        <v>6</v>
      </c>
      <c r="D853" s="20">
        <f t="shared" si="100"/>
        <v>64.8</v>
      </c>
      <c r="E853" s="20">
        <f t="shared" si="100"/>
        <v>1.2</v>
      </c>
      <c r="F853" s="20">
        <f t="shared" si="100"/>
        <v>4.8</v>
      </c>
      <c r="G853" s="20">
        <f t="shared" si="100"/>
        <v>0.2</v>
      </c>
      <c r="H853" s="20">
        <f t="shared" si="100"/>
        <v>0</v>
      </c>
      <c r="I853" s="20">
        <f t="shared" si="100"/>
        <v>0</v>
      </c>
      <c r="J853" s="20">
        <f t="shared" si="100"/>
        <v>0.6</v>
      </c>
      <c r="K853" s="20">
        <f t="shared" si="100"/>
        <v>0.2</v>
      </c>
      <c r="L853" s="20">
        <f t="shared" si="100"/>
        <v>0</v>
      </c>
      <c r="M853" s="20">
        <f t="shared" si="100"/>
        <v>0</v>
      </c>
      <c r="N853" s="20">
        <f t="shared" si="100"/>
        <v>0</v>
      </c>
      <c r="O853" s="16" t="s">
        <v>29</v>
      </c>
      <c r="P853" s="16" t="s">
        <v>145</v>
      </c>
      <c r="Q853" s="26">
        <f t="shared" si="90"/>
        <v>0</v>
      </c>
      <c r="R853" s="26">
        <f t="shared" si="90"/>
        <v>1.8</v>
      </c>
      <c r="S853" s="26">
        <f t="shared" si="90"/>
        <v>19.8</v>
      </c>
      <c r="T853" s="26">
        <f t="shared" si="90"/>
        <v>41.8</v>
      </c>
      <c r="U853" s="26">
        <f t="shared" si="90"/>
        <v>12.2</v>
      </c>
      <c r="V853" s="26">
        <f t="shared" si="90"/>
        <v>1.8</v>
      </c>
      <c r="W853" s="26">
        <f t="shared" si="90"/>
        <v>0.4</v>
      </c>
      <c r="X853" s="26">
        <f t="shared" si="90"/>
        <v>0</v>
      </c>
      <c r="Y853" s="26">
        <f t="shared" si="90"/>
        <v>0</v>
      </c>
      <c r="Z853" s="26">
        <f t="shared" si="90"/>
        <v>0</v>
      </c>
      <c r="AA853" s="26">
        <f t="shared" si="90"/>
        <v>0</v>
      </c>
      <c r="AB853" s="26">
        <f t="shared" si="90"/>
        <v>0</v>
      </c>
      <c r="AC853" s="26">
        <f t="shared" si="90"/>
        <v>0</v>
      </c>
      <c r="AD853" s="26">
        <f t="shared" si="90"/>
        <v>0</v>
      </c>
      <c r="AE853" s="26">
        <f t="shared" si="90"/>
        <v>0</v>
      </c>
      <c r="AF853" s="27">
        <f t="shared" si="74"/>
        <v>17.088688946015424</v>
      </c>
      <c r="AN853" s="16" t="s">
        <v>29</v>
      </c>
    </row>
    <row r="854" spans="1:40" s="16" customFormat="1" ht="11.4">
      <c r="A854" s="16" t="s">
        <v>146</v>
      </c>
      <c r="B854" s="20">
        <f t="shared" si="72"/>
        <v>75.40000000000002</v>
      </c>
      <c r="C854" s="20">
        <f t="shared" ref="C854:N854" si="101">AVERAGE(C105,C212,C319,C426,C533)</f>
        <v>7.2</v>
      </c>
      <c r="D854" s="20">
        <f t="shared" si="101"/>
        <v>62</v>
      </c>
      <c r="E854" s="20">
        <f t="shared" si="101"/>
        <v>0.4</v>
      </c>
      <c r="F854" s="20">
        <f t="shared" si="101"/>
        <v>5</v>
      </c>
      <c r="G854" s="20">
        <f t="shared" si="101"/>
        <v>0.2</v>
      </c>
      <c r="H854" s="20">
        <f t="shared" si="101"/>
        <v>0.4</v>
      </c>
      <c r="I854" s="20">
        <f t="shared" si="101"/>
        <v>0</v>
      </c>
      <c r="J854" s="20">
        <f t="shared" si="101"/>
        <v>0.2</v>
      </c>
      <c r="K854" s="20">
        <f t="shared" si="101"/>
        <v>0</v>
      </c>
      <c r="L854" s="20">
        <f t="shared" si="101"/>
        <v>0</v>
      </c>
      <c r="M854" s="20">
        <f t="shared" si="101"/>
        <v>0</v>
      </c>
      <c r="N854" s="20">
        <f t="shared" si="101"/>
        <v>0</v>
      </c>
      <c r="O854" s="16" t="s">
        <v>29</v>
      </c>
      <c r="P854" s="16" t="s">
        <v>146</v>
      </c>
      <c r="Q854" s="26">
        <f t="shared" si="90"/>
        <v>0</v>
      </c>
      <c r="R854" s="26">
        <f t="shared" si="90"/>
        <v>0.8</v>
      </c>
      <c r="S854" s="26">
        <f t="shared" si="90"/>
        <v>15.6</v>
      </c>
      <c r="T854" s="26">
        <f t="shared" si="90"/>
        <v>42.8</v>
      </c>
      <c r="U854" s="26">
        <f t="shared" si="90"/>
        <v>14.2</v>
      </c>
      <c r="V854" s="26">
        <f t="shared" si="90"/>
        <v>1.4</v>
      </c>
      <c r="W854" s="26">
        <f t="shared" si="90"/>
        <v>0.6</v>
      </c>
      <c r="X854" s="26">
        <f t="shared" si="90"/>
        <v>0</v>
      </c>
      <c r="Y854" s="26">
        <f t="shared" si="90"/>
        <v>0</v>
      </c>
      <c r="Z854" s="26">
        <f t="shared" si="90"/>
        <v>0</v>
      </c>
      <c r="AA854" s="26">
        <f t="shared" si="90"/>
        <v>0</v>
      </c>
      <c r="AB854" s="26">
        <f t="shared" si="90"/>
        <v>0</v>
      </c>
      <c r="AC854" s="26">
        <f t="shared" si="90"/>
        <v>0</v>
      </c>
      <c r="AD854" s="26">
        <f t="shared" si="90"/>
        <v>0</v>
      </c>
      <c r="AE854" s="26">
        <f t="shared" si="90"/>
        <v>0</v>
      </c>
      <c r="AF854" s="27">
        <f t="shared" si="74"/>
        <v>17.606100795755971</v>
      </c>
      <c r="AN854" s="16" t="s">
        <v>29</v>
      </c>
    </row>
    <row r="855" spans="1:40" s="16" customFormat="1" ht="11.4">
      <c r="A855" s="16" t="s">
        <v>147</v>
      </c>
      <c r="B855" s="20">
        <f t="shared" si="72"/>
        <v>66.600000000000009</v>
      </c>
      <c r="C855" s="20">
        <f t="shared" ref="C855:N855" si="102">AVERAGE(C106,C213,C320,C427,C534)</f>
        <v>3.6</v>
      </c>
      <c r="D855" s="20">
        <f t="shared" si="102"/>
        <v>57.6</v>
      </c>
      <c r="E855" s="20">
        <f t="shared" si="102"/>
        <v>0.6</v>
      </c>
      <c r="F855" s="20">
        <f t="shared" si="102"/>
        <v>4</v>
      </c>
      <c r="G855" s="20">
        <f t="shared" si="102"/>
        <v>0.6</v>
      </c>
      <c r="H855" s="20">
        <f t="shared" si="102"/>
        <v>0.2</v>
      </c>
      <c r="I855" s="20">
        <f t="shared" si="102"/>
        <v>0</v>
      </c>
      <c r="J855" s="20">
        <f t="shared" si="102"/>
        <v>0</v>
      </c>
      <c r="K855" s="20">
        <f t="shared" si="102"/>
        <v>0</v>
      </c>
      <c r="L855" s="20">
        <f t="shared" si="102"/>
        <v>0</v>
      </c>
      <c r="M855" s="20">
        <f t="shared" si="102"/>
        <v>0</v>
      </c>
      <c r="N855" s="20">
        <f t="shared" si="102"/>
        <v>0</v>
      </c>
      <c r="O855" s="16" t="s">
        <v>29</v>
      </c>
      <c r="P855" s="16" t="s">
        <v>147</v>
      </c>
      <c r="Q855" s="26">
        <f t="shared" si="90"/>
        <v>0</v>
      </c>
      <c r="R855" s="26">
        <f t="shared" si="90"/>
        <v>0.6</v>
      </c>
      <c r="S855" s="26">
        <f t="shared" si="90"/>
        <v>12.6</v>
      </c>
      <c r="T855" s="26">
        <f t="shared" si="90"/>
        <v>40</v>
      </c>
      <c r="U855" s="26">
        <f t="shared" si="90"/>
        <v>12.6</v>
      </c>
      <c r="V855" s="26">
        <f t="shared" si="90"/>
        <v>0.8</v>
      </c>
      <c r="W855" s="26">
        <f t="shared" si="90"/>
        <v>0</v>
      </c>
      <c r="X855" s="26">
        <f t="shared" si="90"/>
        <v>0</v>
      </c>
      <c r="Y855" s="26">
        <f t="shared" si="90"/>
        <v>0</v>
      </c>
      <c r="Z855" s="26">
        <f t="shared" si="90"/>
        <v>0</v>
      </c>
      <c r="AA855" s="26">
        <f t="shared" si="90"/>
        <v>0</v>
      </c>
      <c r="AB855" s="26">
        <f t="shared" si="90"/>
        <v>0</v>
      </c>
      <c r="AC855" s="26">
        <f t="shared" si="90"/>
        <v>0</v>
      </c>
      <c r="AD855" s="26">
        <f t="shared" si="90"/>
        <v>0</v>
      </c>
      <c r="AE855" s="26">
        <f t="shared" si="90"/>
        <v>0</v>
      </c>
      <c r="AF855" s="27">
        <f t="shared" si="74"/>
        <v>17.53003003003003</v>
      </c>
      <c r="AN855" s="16" t="s">
        <v>29</v>
      </c>
    </row>
    <row r="856" spans="1:40" s="16" customFormat="1" ht="11.4">
      <c r="A856" s="16" t="s">
        <v>148</v>
      </c>
      <c r="B856" s="20">
        <f t="shared" si="72"/>
        <v>67.199999999999989</v>
      </c>
      <c r="C856" s="20">
        <f t="shared" ref="C856:N856" si="103">AVERAGE(C107,C214,C321,C428,C535)</f>
        <v>5.8</v>
      </c>
      <c r="D856" s="20">
        <f t="shared" si="103"/>
        <v>56.8</v>
      </c>
      <c r="E856" s="20">
        <f t="shared" si="103"/>
        <v>0.6</v>
      </c>
      <c r="F856" s="20">
        <f t="shared" si="103"/>
        <v>3.2</v>
      </c>
      <c r="G856" s="20">
        <f t="shared" si="103"/>
        <v>0.6</v>
      </c>
      <c r="H856" s="20">
        <f t="shared" si="103"/>
        <v>0</v>
      </c>
      <c r="I856" s="20">
        <f t="shared" si="103"/>
        <v>0</v>
      </c>
      <c r="J856" s="20">
        <f t="shared" si="103"/>
        <v>0</v>
      </c>
      <c r="K856" s="20">
        <f t="shared" si="103"/>
        <v>0</v>
      </c>
      <c r="L856" s="20">
        <f t="shared" si="103"/>
        <v>0.2</v>
      </c>
      <c r="M856" s="20">
        <f t="shared" si="103"/>
        <v>0</v>
      </c>
      <c r="N856" s="20">
        <f t="shared" si="103"/>
        <v>0</v>
      </c>
      <c r="O856" s="16" t="s">
        <v>29</v>
      </c>
      <c r="P856" s="16" t="s">
        <v>148</v>
      </c>
      <c r="Q856" s="26">
        <f t="shared" si="90"/>
        <v>0</v>
      </c>
      <c r="R856" s="26">
        <f t="shared" si="90"/>
        <v>0.8</v>
      </c>
      <c r="S856" s="26">
        <f t="shared" si="90"/>
        <v>12.2</v>
      </c>
      <c r="T856" s="26">
        <f t="shared" si="90"/>
        <v>42.2</v>
      </c>
      <c r="U856" s="26">
        <f t="shared" si="90"/>
        <v>9.8000000000000007</v>
      </c>
      <c r="V856" s="26">
        <f t="shared" si="90"/>
        <v>1.2</v>
      </c>
      <c r="W856" s="26">
        <f t="shared" si="90"/>
        <v>1</v>
      </c>
      <c r="X856" s="26">
        <f t="shared" si="90"/>
        <v>0</v>
      </c>
      <c r="Y856" s="26">
        <f t="shared" si="90"/>
        <v>0</v>
      </c>
      <c r="Z856" s="26">
        <f t="shared" si="90"/>
        <v>0</v>
      </c>
      <c r="AA856" s="26">
        <f t="shared" si="90"/>
        <v>0</v>
      </c>
      <c r="AB856" s="26">
        <f t="shared" si="90"/>
        <v>0</v>
      </c>
      <c r="AC856" s="26">
        <f t="shared" si="90"/>
        <v>0</v>
      </c>
      <c r="AD856" s="26">
        <f t="shared" si="90"/>
        <v>0</v>
      </c>
      <c r="AE856" s="26">
        <f t="shared" si="90"/>
        <v>0</v>
      </c>
      <c r="AF856" s="27">
        <f t="shared" si="74"/>
        <v>17.604166666666664</v>
      </c>
      <c r="AN856" s="16" t="s">
        <v>29</v>
      </c>
    </row>
    <row r="857" spans="1:40" s="16" customFormat="1" ht="11.4">
      <c r="A857" s="16" t="s">
        <v>149</v>
      </c>
      <c r="B857" s="20">
        <f t="shared" si="72"/>
        <v>57.800000000000011</v>
      </c>
      <c r="C857" s="20">
        <f t="shared" ref="C857:N857" si="104">AVERAGE(C108,C215,C322,C429,C536)</f>
        <v>3.4</v>
      </c>
      <c r="D857" s="20">
        <f t="shared" si="104"/>
        <v>49.2</v>
      </c>
      <c r="E857" s="20">
        <f t="shared" si="104"/>
        <v>0.2</v>
      </c>
      <c r="F857" s="20">
        <f t="shared" si="104"/>
        <v>4</v>
      </c>
      <c r="G857" s="20">
        <f t="shared" si="104"/>
        <v>0.6</v>
      </c>
      <c r="H857" s="20">
        <f t="shared" si="104"/>
        <v>0.2</v>
      </c>
      <c r="I857" s="20">
        <f t="shared" si="104"/>
        <v>0</v>
      </c>
      <c r="J857" s="20">
        <f t="shared" si="104"/>
        <v>0</v>
      </c>
      <c r="K857" s="20">
        <f t="shared" si="104"/>
        <v>0</v>
      </c>
      <c r="L857" s="20">
        <f t="shared" si="104"/>
        <v>0.2</v>
      </c>
      <c r="M857" s="20">
        <f t="shared" si="104"/>
        <v>0</v>
      </c>
      <c r="N857" s="20">
        <f t="shared" si="104"/>
        <v>0</v>
      </c>
      <c r="O857" s="16" t="s">
        <v>29</v>
      </c>
      <c r="P857" s="16" t="s">
        <v>149</v>
      </c>
      <c r="Q857" s="26">
        <f t="shared" si="90"/>
        <v>0</v>
      </c>
      <c r="R857" s="26">
        <f t="shared" si="90"/>
        <v>0.4</v>
      </c>
      <c r="S857" s="26">
        <f t="shared" si="90"/>
        <v>10.199999999999999</v>
      </c>
      <c r="T857" s="26">
        <f t="shared" si="90"/>
        <v>33.4</v>
      </c>
      <c r="U857" s="26">
        <f t="shared" si="90"/>
        <v>11.8</v>
      </c>
      <c r="V857" s="26">
        <f t="shared" si="90"/>
        <v>2</v>
      </c>
      <c r="W857" s="26">
        <f t="shared" si="90"/>
        <v>0</v>
      </c>
      <c r="X857" s="26">
        <f t="shared" si="90"/>
        <v>0</v>
      </c>
      <c r="Y857" s="26">
        <f t="shared" si="90"/>
        <v>0</v>
      </c>
      <c r="Z857" s="26">
        <f t="shared" si="90"/>
        <v>0</v>
      </c>
      <c r="AA857" s="26">
        <f t="shared" si="90"/>
        <v>0</v>
      </c>
      <c r="AB857" s="26">
        <f t="shared" si="90"/>
        <v>0</v>
      </c>
      <c r="AC857" s="26">
        <f t="shared" si="90"/>
        <v>0</v>
      </c>
      <c r="AD857" s="26">
        <f t="shared" si="90"/>
        <v>0</v>
      </c>
      <c r="AE857" s="26">
        <f t="shared" si="90"/>
        <v>0</v>
      </c>
      <c r="AF857" s="27">
        <f t="shared" si="74"/>
        <v>17.915224913494811</v>
      </c>
      <c r="AN857" s="16" t="s">
        <v>29</v>
      </c>
    </row>
    <row r="858" spans="1:40" s="16" customFormat="1" ht="11.4">
      <c r="A858" s="16" t="s">
        <v>150</v>
      </c>
      <c r="B858" s="20">
        <f t="shared" si="72"/>
        <v>56.600000000000009</v>
      </c>
      <c r="C858" s="20">
        <f t="shared" ref="C858:N858" si="105">AVERAGE(C109,C216,C323,C430,C537)</f>
        <v>3.4</v>
      </c>
      <c r="D858" s="20">
        <f t="shared" si="105"/>
        <v>46.6</v>
      </c>
      <c r="E858" s="20">
        <f t="shared" si="105"/>
        <v>0.2</v>
      </c>
      <c r="F858" s="20">
        <f t="shared" si="105"/>
        <v>5.6</v>
      </c>
      <c r="G858" s="20">
        <f t="shared" si="105"/>
        <v>0.6</v>
      </c>
      <c r="H858" s="20">
        <f t="shared" si="105"/>
        <v>0.2</v>
      </c>
      <c r="I858" s="20">
        <f t="shared" si="105"/>
        <v>0</v>
      </c>
      <c r="J858" s="20">
        <f t="shared" si="105"/>
        <v>0</v>
      </c>
      <c r="K858" s="20">
        <f t="shared" si="105"/>
        <v>0</v>
      </c>
      <c r="L858" s="20">
        <f t="shared" si="105"/>
        <v>0</v>
      </c>
      <c r="M858" s="20">
        <f t="shared" si="105"/>
        <v>0</v>
      </c>
      <c r="N858" s="20">
        <f t="shared" si="105"/>
        <v>0</v>
      </c>
      <c r="O858" s="16" t="s">
        <v>29</v>
      </c>
      <c r="P858" s="16" t="s">
        <v>150</v>
      </c>
      <c r="Q858" s="26">
        <f t="shared" si="90"/>
        <v>0</v>
      </c>
      <c r="R858" s="26">
        <f t="shared" si="90"/>
        <v>0.6</v>
      </c>
      <c r="S858" s="26">
        <f t="shared" si="90"/>
        <v>9.8000000000000007</v>
      </c>
      <c r="T858" s="26">
        <f t="shared" si="90"/>
        <v>33.799999999999997</v>
      </c>
      <c r="U858" s="26">
        <f t="shared" si="90"/>
        <v>11</v>
      </c>
      <c r="V858" s="26">
        <f t="shared" si="90"/>
        <v>1.2</v>
      </c>
      <c r="W858" s="26">
        <f t="shared" si="90"/>
        <v>0.2</v>
      </c>
      <c r="X858" s="26">
        <f t="shared" si="90"/>
        <v>0</v>
      </c>
      <c r="Y858" s="26">
        <f t="shared" si="90"/>
        <v>0</v>
      </c>
      <c r="Z858" s="26">
        <f t="shared" si="90"/>
        <v>0</v>
      </c>
      <c r="AA858" s="26">
        <f t="shared" si="90"/>
        <v>0</v>
      </c>
      <c r="AB858" s="26">
        <f t="shared" si="90"/>
        <v>0</v>
      </c>
      <c r="AC858" s="26">
        <f t="shared" si="90"/>
        <v>0</v>
      </c>
      <c r="AD858" s="26">
        <f t="shared" si="90"/>
        <v>0</v>
      </c>
      <c r="AE858" s="26">
        <f t="shared" si="90"/>
        <v>0</v>
      </c>
      <c r="AF858" s="27">
        <f t="shared" si="74"/>
        <v>17.765017667844521</v>
      </c>
      <c r="AN858" s="16" t="s">
        <v>29</v>
      </c>
    </row>
    <row r="859" spans="1:40" s="17" customFormat="1" ht="12">
      <c r="A859" s="17" t="s">
        <v>151</v>
      </c>
      <c r="B859" s="21">
        <f>SUM(C859:N859)</f>
        <v>5079.9999999999991</v>
      </c>
      <c r="C859" s="21">
        <f>SUM(C791:C838)</f>
        <v>210.99999999999997</v>
      </c>
      <c r="D859" s="21">
        <f t="shared" ref="D859:N859" si="106">SUM(D791:D838)</f>
        <v>4224</v>
      </c>
      <c r="E859" s="21">
        <f t="shared" si="106"/>
        <v>34.4</v>
      </c>
      <c r="F859" s="21">
        <f t="shared" si="106"/>
        <v>542.59999999999991</v>
      </c>
      <c r="G859" s="21">
        <f t="shared" si="106"/>
        <v>24.200000000000003</v>
      </c>
      <c r="H859" s="21">
        <f t="shared" si="106"/>
        <v>14.799999999999997</v>
      </c>
      <c r="I859" s="21">
        <f t="shared" si="106"/>
        <v>9.0000000000000018</v>
      </c>
      <c r="J859" s="21">
        <f t="shared" si="106"/>
        <v>10.199999999999996</v>
      </c>
      <c r="K859" s="21">
        <f t="shared" si="106"/>
        <v>1.4</v>
      </c>
      <c r="L859" s="21">
        <f t="shared" si="106"/>
        <v>8.0000000000000018</v>
      </c>
      <c r="M859" s="21">
        <f t="shared" si="106"/>
        <v>0.2</v>
      </c>
      <c r="N859" s="21">
        <f t="shared" si="106"/>
        <v>0.2</v>
      </c>
      <c r="O859" s="17" t="s">
        <v>29</v>
      </c>
      <c r="P859" s="17" t="s">
        <v>151</v>
      </c>
      <c r="Q859" s="28">
        <f t="shared" ref="Q859:AE859" si="107">SUM(Q791:Q838)</f>
        <v>0</v>
      </c>
      <c r="R859" s="28">
        <f t="shared" si="107"/>
        <v>275.59999999999997</v>
      </c>
      <c r="S859" s="28">
        <f t="shared" si="107"/>
        <v>1684.9999999999998</v>
      </c>
      <c r="T859" s="28">
        <f t="shared" si="107"/>
        <v>2540.0000000000005</v>
      </c>
      <c r="U859" s="28">
        <f t="shared" si="107"/>
        <v>526.99999999999989</v>
      </c>
      <c r="V859" s="28">
        <f t="shared" si="107"/>
        <v>39.000000000000014</v>
      </c>
      <c r="W859" s="28">
        <f t="shared" si="107"/>
        <v>7.8000000000000007</v>
      </c>
      <c r="X859" s="28">
        <f t="shared" si="107"/>
        <v>2.2000000000000002</v>
      </c>
      <c r="Y859" s="28">
        <f t="shared" si="107"/>
        <v>0.60000000000000009</v>
      </c>
      <c r="Z859" s="28">
        <f t="shared" si="107"/>
        <v>1</v>
      </c>
      <c r="AA859" s="28">
        <f t="shared" si="107"/>
        <v>0</v>
      </c>
      <c r="AB859" s="28">
        <f t="shared" si="107"/>
        <v>0.4</v>
      </c>
      <c r="AC859" s="28">
        <f t="shared" si="107"/>
        <v>0.60000000000000009</v>
      </c>
      <c r="AD859" s="28">
        <f t="shared" si="107"/>
        <v>0.4</v>
      </c>
      <c r="AE859" s="28">
        <f t="shared" si="107"/>
        <v>0.4</v>
      </c>
      <c r="AF859" s="29">
        <f t="shared" si="74"/>
        <v>15.951771653543307</v>
      </c>
    </row>
    <row r="860" spans="1:40" s="17" customFormat="1" ht="12">
      <c r="A860" s="17" t="s">
        <v>152</v>
      </c>
      <c r="B860" s="21">
        <f t="shared" ref="B860:B862" si="108">SUM(C860:N860)</f>
        <v>6548.0499999999993</v>
      </c>
      <c r="C860" s="21">
        <f>SUM(C787:C850)</f>
        <v>348.24999999999994</v>
      </c>
      <c r="D860" s="21">
        <f t="shared" ref="D860:N860" si="109">SUM(D787:D850)</f>
        <v>5422.6999999999989</v>
      </c>
      <c r="E860" s="21">
        <f t="shared" si="109"/>
        <v>56.949999999999982</v>
      </c>
      <c r="F860" s="21">
        <f t="shared" si="109"/>
        <v>629.99999999999989</v>
      </c>
      <c r="G860" s="21">
        <f t="shared" si="109"/>
        <v>29.999999999999993</v>
      </c>
      <c r="H860" s="21">
        <f t="shared" si="109"/>
        <v>23.349999999999998</v>
      </c>
      <c r="I860" s="21">
        <f t="shared" si="109"/>
        <v>9.9</v>
      </c>
      <c r="J860" s="21">
        <f t="shared" si="109"/>
        <v>11.199999999999994</v>
      </c>
      <c r="K860" s="21">
        <f t="shared" si="109"/>
        <v>2.1</v>
      </c>
      <c r="L860" s="21">
        <f t="shared" si="109"/>
        <v>12.800000000000002</v>
      </c>
      <c r="M860" s="21">
        <f t="shared" si="109"/>
        <v>0.2</v>
      </c>
      <c r="N860" s="21">
        <f t="shared" si="109"/>
        <v>0.60000000000000009</v>
      </c>
      <c r="O860" s="17" t="s">
        <v>29</v>
      </c>
      <c r="P860" s="17" t="s">
        <v>152</v>
      </c>
      <c r="Q860" s="28">
        <f t="shared" ref="Q860:AE860" si="110">SUM(Q787:Q850)</f>
        <v>0</v>
      </c>
      <c r="R860" s="28">
        <f t="shared" si="110"/>
        <v>331.29999999999984</v>
      </c>
      <c r="S860" s="28">
        <f t="shared" si="110"/>
        <v>2114.8999999999992</v>
      </c>
      <c r="T860" s="28">
        <f t="shared" si="110"/>
        <v>3277.9</v>
      </c>
      <c r="U860" s="28">
        <f t="shared" si="110"/>
        <v>728.44999999999982</v>
      </c>
      <c r="V860" s="28">
        <f t="shared" si="110"/>
        <v>72.750000000000014</v>
      </c>
      <c r="W860" s="28">
        <f t="shared" si="110"/>
        <v>14.299999999999999</v>
      </c>
      <c r="X860" s="28">
        <f t="shared" si="110"/>
        <v>3.4000000000000004</v>
      </c>
      <c r="Y860" s="28">
        <f t="shared" si="110"/>
        <v>1.05</v>
      </c>
      <c r="Z860" s="28">
        <f t="shared" si="110"/>
        <v>1.4</v>
      </c>
      <c r="AA860" s="28">
        <f t="shared" si="110"/>
        <v>0</v>
      </c>
      <c r="AB860" s="28">
        <f t="shared" si="110"/>
        <v>0.8</v>
      </c>
      <c r="AC860" s="28">
        <f t="shared" si="110"/>
        <v>0.60000000000000009</v>
      </c>
      <c r="AD860" s="28">
        <f t="shared" si="110"/>
        <v>0.4</v>
      </c>
      <c r="AE860" s="28">
        <f t="shared" si="110"/>
        <v>0.8</v>
      </c>
      <c r="AF860" s="29">
        <f t="shared" si="74"/>
        <v>16.118825451852079</v>
      </c>
    </row>
    <row r="861" spans="1:40" s="17" customFormat="1" ht="12">
      <c r="A861" s="17" t="s">
        <v>153</v>
      </c>
      <c r="B861" s="21">
        <f t="shared" si="108"/>
        <v>7128.8500000000013</v>
      </c>
      <c r="C861" s="21">
        <f>SUM(C787:C858)</f>
        <v>393.84999999999991</v>
      </c>
      <c r="D861" s="21">
        <f t="shared" ref="D861:N861" si="111">SUM(D787:D858)</f>
        <v>5909.5</v>
      </c>
      <c r="E861" s="21">
        <f t="shared" si="111"/>
        <v>62.55</v>
      </c>
      <c r="F861" s="21">
        <f t="shared" si="111"/>
        <v>665.4</v>
      </c>
      <c r="G861" s="21">
        <f t="shared" si="111"/>
        <v>33.599999999999994</v>
      </c>
      <c r="H861" s="21">
        <f t="shared" si="111"/>
        <v>24.349999999999994</v>
      </c>
      <c r="I861" s="21">
        <f t="shared" si="111"/>
        <v>10.299999999999999</v>
      </c>
      <c r="J861" s="21">
        <f t="shared" si="111"/>
        <v>12.399999999999993</v>
      </c>
      <c r="K861" s="21">
        <f t="shared" si="111"/>
        <v>2.3000000000000003</v>
      </c>
      <c r="L861" s="21">
        <f t="shared" si="111"/>
        <v>13.8</v>
      </c>
      <c r="M861" s="21">
        <f t="shared" si="111"/>
        <v>0.2</v>
      </c>
      <c r="N861" s="21">
        <f t="shared" si="111"/>
        <v>0.60000000000000009</v>
      </c>
      <c r="O861" s="17" t="s">
        <v>29</v>
      </c>
      <c r="P861" s="17" t="s">
        <v>153</v>
      </c>
      <c r="Q861" s="28">
        <f t="shared" ref="Q861:AE861" si="112">SUM(Q787:Q858)</f>
        <v>0</v>
      </c>
      <c r="R861" s="28">
        <f t="shared" si="112"/>
        <v>342.69999999999987</v>
      </c>
      <c r="S861" s="28">
        <f t="shared" si="112"/>
        <v>2229.8999999999992</v>
      </c>
      <c r="T861" s="28">
        <f t="shared" si="112"/>
        <v>3615.1000000000008</v>
      </c>
      <c r="U861" s="28">
        <f t="shared" si="112"/>
        <v>829.64999999999986</v>
      </c>
      <c r="V861" s="28">
        <f t="shared" si="112"/>
        <v>85.950000000000017</v>
      </c>
      <c r="W861" s="28">
        <f t="shared" si="112"/>
        <v>16.7</v>
      </c>
      <c r="X861" s="28">
        <f t="shared" si="112"/>
        <v>3.8000000000000007</v>
      </c>
      <c r="Y861" s="28">
        <f t="shared" si="112"/>
        <v>1.05</v>
      </c>
      <c r="Z861" s="28">
        <f t="shared" si="112"/>
        <v>1.4</v>
      </c>
      <c r="AA861" s="28">
        <f t="shared" si="112"/>
        <v>0</v>
      </c>
      <c r="AB861" s="28">
        <f t="shared" si="112"/>
        <v>0.8</v>
      </c>
      <c r="AC861" s="28">
        <f t="shared" si="112"/>
        <v>0.60000000000000009</v>
      </c>
      <c r="AD861" s="28">
        <f t="shared" si="112"/>
        <v>0.4</v>
      </c>
      <c r="AE861" s="28">
        <f t="shared" si="112"/>
        <v>0.8</v>
      </c>
      <c r="AF861" s="29">
        <f t="shared" si="74"/>
        <v>16.23037025607216</v>
      </c>
    </row>
    <row r="862" spans="1:40" s="17" customFormat="1" ht="12">
      <c r="A862" s="17" t="s">
        <v>154</v>
      </c>
      <c r="B862" s="22">
        <f t="shared" si="108"/>
        <v>7639.3500000000022</v>
      </c>
      <c r="C862" s="21">
        <f>SUM(C763:C858)</f>
        <v>414.59999999999991</v>
      </c>
      <c r="D862" s="21">
        <f t="shared" ref="D862:N862" si="113">SUM(D763:D858)</f>
        <v>6324.0000000000009</v>
      </c>
      <c r="E862" s="21">
        <f t="shared" si="113"/>
        <v>63.55</v>
      </c>
      <c r="F862" s="21">
        <f t="shared" si="113"/>
        <v>725.90000000000009</v>
      </c>
      <c r="G862" s="21">
        <f t="shared" si="113"/>
        <v>46.850000000000023</v>
      </c>
      <c r="H862" s="21">
        <f t="shared" si="113"/>
        <v>24.599999999999991</v>
      </c>
      <c r="I862" s="21">
        <f t="shared" si="113"/>
        <v>10.299999999999999</v>
      </c>
      <c r="J862" s="21">
        <f t="shared" si="113"/>
        <v>12.649999999999993</v>
      </c>
      <c r="K862" s="21">
        <f t="shared" si="113"/>
        <v>2.3000000000000003</v>
      </c>
      <c r="L862" s="21">
        <f t="shared" si="113"/>
        <v>13.8</v>
      </c>
      <c r="M862" s="21">
        <f t="shared" si="113"/>
        <v>0.2</v>
      </c>
      <c r="N862" s="21">
        <f t="shared" si="113"/>
        <v>0.60000000000000009</v>
      </c>
      <c r="O862" s="17" t="s">
        <v>29</v>
      </c>
      <c r="P862" s="17" t="s">
        <v>154</v>
      </c>
      <c r="Q862" s="28">
        <f t="shared" ref="Q862:AE862" si="114">SUM(Q763:Q858)</f>
        <v>0</v>
      </c>
      <c r="R862" s="28">
        <f t="shared" si="114"/>
        <v>348.19999999999987</v>
      </c>
      <c r="S862" s="28">
        <f t="shared" si="114"/>
        <v>2271.6499999999987</v>
      </c>
      <c r="T862" s="28">
        <f t="shared" si="114"/>
        <v>3892.6000000000004</v>
      </c>
      <c r="U862" s="28">
        <f t="shared" si="114"/>
        <v>995.90000000000009</v>
      </c>
      <c r="V862" s="28">
        <f t="shared" si="114"/>
        <v>102.20000000000002</v>
      </c>
      <c r="W862" s="28">
        <f t="shared" si="114"/>
        <v>18.7</v>
      </c>
      <c r="X862" s="28">
        <f t="shared" si="114"/>
        <v>4.3000000000000007</v>
      </c>
      <c r="Y862" s="28">
        <f t="shared" si="114"/>
        <v>1.05</v>
      </c>
      <c r="Z862" s="28">
        <f t="shared" si="114"/>
        <v>1.4</v>
      </c>
      <c r="AA862" s="28">
        <f t="shared" si="114"/>
        <v>0</v>
      </c>
      <c r="AB862" s="28">
        <f t="shared" si="114"/>
        <v>1.3</v>
      </c>
      <c r="AC862" s="28">
        <f t="shared" si="114"/>
        <v>0.85000000000000009</v>
      </c>
      <c r="AD862" s="28">
        <f t="shared" si="114"/>
        <v>0.4</v>
      </c>
      <c r="AE862" s="28">
        <f t="shared" si="114"/>
        <v>0.8</v>
      </c>
      <c r="AF862" s="29">
        <f t="shared" si="74"/>
        <v>16.420097914089549</v>
      </c>
    </row>
  </sheetData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268"/>
  <sheetViews>
    <sheetView view="pageBreakPreview" topLeftCell="A2" zoomScaleSheetLayoutView="100" workbookViewId="0">
      <selection activeCell="W21" sqref="W21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'Northbound Data'!A3</f>
        <v xml:space="preserve"> Report Id - CustomList-12</v>
      </c>
      <c r="F3" s="11" t="s">
        <v>11</v>
      </c>
    </row>
    <row r="4" spans="1:6">
      <c r="A4" t="str">
        <f>'Northbound Data'!A4</f>
        <v xml:space="preserve"> Site Name - TSP14413-02 </v>
      </c>
    </row>
    <row r="5" spans="1:6">
      <c r="A5" t="str">
        <f>'Northbound Data'!A5</f>
        <v xml:space="preserve"> Description - TOTTENHAM LN[20M]</v>
      </c>
    </row>
    <row r="6" spans="1:6">
      <c r="A6" t="str">
        <f>'Northbound Data'!A6</f>
        <v xml:space="preserve"> Direction - North</v>
      </c>
    </row>
    <row r="20" spans="23:23">
      <c r="W20">
        <f>(7393+7938+7470+7484+7233)/5</f>
        <v>7503.6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30 September 2019</v>
      </c>
      <c r="C46" s="5" t="s">
        <v>3</v>
      </c>
    </row>
    <row r="83" spans="1:1" ht="15">
      <c r="A83" s="3" t="str">
        <f>'Northbound Data'!A116</f>
        <v>01 October 2019</v>
      </c>
    </row>
    <row r="120" spans="1:1" ht="15">
      <c r="A120" s="3" t="str">
        <f>'Northbound Data'!A223</f>
        <v>02 October 2019</v>
      </c>
    </row>
    <row r="157" spans="1:1" ht="15">
      <c r="A157" s="3" t="str">
        <f>'Northbound Data'!A330</f>
        <v>03 October 2019</v>
      </c>
    </row>
    <row r="194" spans="1:1" ht="15">
      <c r="A194" s="4" t="str">
        <f>'Northbound Data'!A437</f>
        <v>04 October 2019</v>
      </c>
    </row>
    <row r="231" spans="1:1" ht="15">
      <c r="A231" s="4" t="str">
        <f>'Northbound Data'!A544</f>
        <v>05 October 2019</v>
      </c>
    </row>
    <row r="268" spans="1:1" ht="15">
      <c r="A268" s="4" t="str">
        <f>'Northbound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813"/>
  <sheetViews>
    <sheetView topLeftCell="A119" workbookViewId="0">
      <selection activeCell="B121" sqref="B121:B148"/>
    </sheetView>
  </sheetViews>
  <sheetFormatPr defaultColWidth="6.6640625" defaultRowHeight="13.2"/>
  <sheetData>
    <row r="1" spans="1:40" s="1" customFormat="1" ht="17.399999999999999">
      <c r="A1" s="1" t="s">
        <v>167</v>
      </c>
    </row>
    <row r="3" spans="1:40" s="14" customFormat="1">
      <c r="A3" s="14" t="s">
        <v>181</v>
      </c>
    </row>
    <row r="4" spans="1:40" s="14" customFormat="1">
      <c r="A4" s="18" t="s">
        <v>185</v>
      </c>
    </row>
    <row r="5" spans="1:40" s="14" customFormat="1">
      <c r="A5" s="18" t="s">
        <v>184</v>
      </c>
    </row>
    <row r="6" spans="1:40" s="14" customFormat="1">
      <c r="A6" s="14" t="s">
        <v>183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1.4">
      <c r="A14" s="16" t="s">
        <v>55</v>
      </c>
      <c r="B14" s="16">
        <v>42</v>
      </c>
      <c r="C14" s="16">
        <v>0</v>
      </c>
      <c r="D14" s="16">
        <v>40</v>
      </c>
      <c r="E14" s="16">
        <v>0</v>
      </c>
      <c r="F14" s="16">
        <v>2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1</v>
      </c>
      <c r="S14" s="16">
        <v>6</v>
      </c>
      <c r="T14" s="16">
        <v>25</v>
      </c>
      <c r="U14" s="16">
        <v>6</v>
      </c>
      <c r="V14" s="16">
        <v>2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2</v>
      </c>
      <c r="AC14" s="16">
        <v>0</v>
      </c>
      <c r="AD14" s="16">
        <v>0</v>
      </c>
      <c r="AE14" s="16">
        <v>0</v>
      </c>
      <c r="AF14" s="16">
        <v>19.5</v>
      </c>
      <c r="AG14" s="16">
        <v>22.1</v>
      </c>
      <c r="AH14" s="16">
        <v>2</v>
      </c>
      <c r="AI14" s="16">
        <v>4.7619999999999996</v>
      </c>
      <c r="AJ14" s="16">
        <v>2</v>
      </c>
      <c r="AK14" s="16">
        <v>4.7619999999999996</v>
      </c>
      <c r="AL14" s="16">
        <v>2</v>
      </c>
      <c r="AM14" s="16">
        <v>4.7619999999999996</v>
      </c>
      <c r="AN14" s="16" t="s">
        <v>29</v>
      </c>
    </row>
    <row r="15" spans="1:40" s="16" customFormat="1" ht="11.4">
      <c r="A15" s="16" t="s">
        <v>56</v>
      </c>
      <c r="B15" s="16">
        <v>18</v>
      </c>
      <c r="C15" s="16">
        <v>1</v>
      </c>
      <c r="D15" s="16">
        <v>16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1</v>
      </c>
      <c r="T15" s="16">
        <v>13</v>
      </c>
      <c r="U15" s="16">
        <v>4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18.5</v>
      </c>
      <c r="AG15" s="16">
        <v>20.399999999999999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1.4">
      <c r="A16" s="16" t="s">
        <v>57</v>
      </c>
      <c r="B16" s="16">
        <v>19</v>
      </c>
      <c r="C16" s="16">
        <v>0</v>
      </c>
      <c r="D16" s="16">
        <v>17</v>
      </c>
      <c r="E16" s="16">
        <v>0</v>
      </c>
      <c r="F16" s="16">
        <v>2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6</v>
      </c>
      <c r="T16" s="16">
        <v>8</v>
      </c>
      <c r="U16" s="16">
        <v>5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17.5</v>
      </c>
      <c r="AG16" s="16">
        <v>20.399999999999999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1.4">
      <c r="A17" s="16" t="s">
        <v>58</v>
      </c>
      <c r="B17" s="16">
        <v>27</v>
      </c>
      <c r="C17" s="16">
        <v>1</v>
      </c>
      <c r="D17" s="16">
        <v>24</v>
      </c>
      <c r="E17" s="16">
        <v>0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1</v>
      </c>
      <c r="T17" s="16">
        <v>21</v>
      </c>
      <c r="U17" s="16">
        <v>4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18.899999999999999</v>
      </c>
      <c r="AG17" s="16">
        <v>21.4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1.4">
      <c r="A18" s="16" t="s">
        <v>59</v>
      </c>
      <c r="B18" s="16">
        <v>19</v>
      </c>
      <c r="C18" s="16">
        <v>2</v>
      </c>
      <c r="D18" s="16">
        <v>15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2</v>
      </c>
      <c r="T18" s="16">
        <v>9</v>
      </c>
      <c r="U18" s="16">
        <v>6</v>
      </c>
      <c r="V18" s="16">
        <v>2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19.7</v>
      </c>
      <c r="AG18" s="16">
        <v>22.8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1.4">
      <c r="A19" s="16" t="s">
        <v>60</v>
      </c>
      <c r="B19" s="16">
        <v>19</v>
      </c>
      <c r="C19" s="16">
        <v>0</v>
      </c>
      <c r="D19" s="16">
        <v>15</v>
      </c>
      <c r="E19" s="16">
        <v>0</v>
      </c>
      <c r="F19" s="16">
        <v>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4</v>
      </c>
      <c r="T19" s="16">
        <v>13</v>
      </c>
      <c r="U19" s="16">
        <v>2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17.100000000000001</v>
      </c>
      <c r="AG19" s="16">
        <v>19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1.4">
      <c r="A20" s="16" t="s">
        <v>61</v>
      </c>
      <c r="B20" s="16">
        <v>18</v>
      </c>
      <c r="C20" s="16">
        <v>1</v>
      </c>
      <c r="D20" s="16">
        <v>15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2</v>
      </c>
      <c r="T20" s="16">
        <v>12</v>
      </c>
      <c r="U20" s="16">
        <v>4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17.8</v>
      </c>
      <c r="AG20" s="16">
        <v>21.3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1.4">
      <c r="A21" s="16" t="s">
        <v>62</v>
      </c>
      <c r="B21" s="16">
        <v>10</v>
      </c>
      <c r="C21" s="16">
        <v>0</v>
      </c>
      <c r="D21" s="16">
        <v>10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7</v>
      </c>
      <c r="U21" s="16">
        <v>3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19.2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1.4">
      <c r="A22" s="16" t="s">
        <v>63</v>
      </c>
      <c r="B22" s="16">
        <v>12</v>
      </c>
      <c r="C22" s="16">
        <v>0</v>
      </c>
      <c r="D22" s="16">
        <v>9</v>
      </c>
      <c r="E22" s="16">
        <v>0</v>
      </c>
      <c r="F22" s="16">
        <v>3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1</v>
      </c>
      <c r="T22" s="16">
        <v>11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17.3</v>
      </c>
      <c r="AG22" s="16">
        <v>19.100000000000001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1.4">
      <c r="A23" s="16" t="s">
        <v>64</v>
      </c>
      <c r="B23" s="16">
        <v>11</v>
      </c>
      <c r="C23" s="16">
        <v>0</v>
      </c>
      <c r="D23" s="16">
        <v>8</v>
      </c>
      <c r="E23" s="16">
        <v>0</v>
      </c>
      <c r="F23" s="16">
        <v>3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2</v>
      </c>
      <c r="T23" s="16">
        <v>5</v>
      </c>
      <c r="U23" s="16">
        <v>4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17.600000000000001</v>
      </c>
      <c r="AG23" s="16">
        <v>20.7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1.4">
      <c r="A24" s="16" t="s">
        <v>65</v>
      </c>
      <c r="B24" s="16">
        <v>12</v>
      </c>
      <c r="C24" s="16">
        <v>0</v>
      </c>
      <c r="D24" s="16">
        <v>11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2</v>
      </c>
      <c r="T24" s="16">
        <v>7</v>
      </c>
      <c r="U24" s="16">
        <v>3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18.2</v>
      </c>
      <c r="AG24" s="16">
        <v>21.8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1.4">
      <c r="A25" s="16" t="s">
        <v>66</v>
      </c>
      <c r="B25" s="16">
        <v>12</v>
      </c>
      <c r="C25" s="16">
        <v>2</v>
      </c>
      <c r="D25" s="16">
        <v>10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1</v>
      </c>
      <c r="S25" s="16">
        <v>2</v>
      </c>
      <c r="T25" s="16">
        <v>4</v>
      </c>
      <c r="U25" s="16">
        <v>4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18.399999999999999</v>
      </c>
      <c r="AG25" s="16">
        <v>24.3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1.4">
      <c r="A26" s="16" t="s">
        <v>67</v>
      </c>
      <c r="B26" s="16">
        <v>15</v>
      </c>
      <c r="C26" s="16">
        <v>0</v>
      </c>
      <c r="D26" s="16">
        <v>13</v>
      </c>
      <c r="E26" s="16">
        <v>0</v>
      </c>
      <c r="F26" s="16">
        <v>2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1</v>
      </c>
      <c r="T26" s="16">
        <v>11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18.2</v>
      </c>
      <c r="AG26" s="16">
        <v>20.6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1.4">
      <c r="A27" s="16" t="s">
        <v>68</v>
      </c>
      <c r="B27" s="16">
        <v>12</v>
      </c>
      <c r="C27" s="16">
        <v>1</v>
      </c>
      <c r="D27" s="16">
        <v>9</v>
      </c>
      <c r="E27" s="16">
        <v>0</v>
      </c>
      <c r="F27" s="16">
        <v>2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1</v>
      </c>
      <c r="T27" s="16">
        <v>8</v>
      </c>
      <c r="U27" s="16">
        <v>2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19.100000000000001</v>
      </c>
      <c r="AG27" s="16">
        <v>22.6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1.4">
      <c r="A28" s="16" t="s">
        <v>69</v>
      </c>
      <c r="B28" s="16">
        <v>10</v>
      </c>
      <c r="C28" s="16">
        <v>0</v>
      </c>
      <c r="D28" s="16">
        <v>8</v>
      </c>
      <c r="E28" s="16">
        <v>0</v>
      </c>
      <c r="F28" s="16">
        <v>2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3</v>
      </c>
      <c r="T28" s="16">
        <v>4</v>
      </c>
      <c r="U28" s="16">
        <v>2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17.8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1.4">
      <c r="A29" s="16" t="s">
        <v>70</v>
      </c>
      <c r="B29" s="16">
        <v>15</v>
      </c>
      <c r="C29" s="16">
        <v>2</v>
      </c>
      <c r="D29" s="16">
        <v>12</v>
      </c>
      <c r="E29" s="16">
        <v>0</v>
      </c>
      <c r="F29" s="16">
        <v>1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2</v>
      </c>
      <c r="S29" s="16">
        <v>5</v>
      </c>
      <c r="T29" s="16">
        <v>7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15.4</v>
      </c>
      <c r="AG29" s="16">
        <v>19.2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1.4">
      <c r="A30" s="16" t="s">
        <v>71</v>
      </c>
      <c r="B30" s="16">
        <v>15</v>
      </c>
      <c r="C30" s="16">
        <v>0</v>
      </c>
      <c r="D30" s="16">
        <v>14</v>
      </c>
      <c r="E30" s="16">
        <v>0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1</v>
      </c>
      <c r="T30" s="16">
        <v>11</v>
      </c>
      <c r="U30" s="16">
        <v>3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18</v>
      </c>
      <c r="AG30" s="16">
        <v>20.399999999999999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1.4">
      <c r="A31" s="16" t="s">
        <v>72</v>
      </c>
      <c r="B31" s="16">
        <v>24</v>
      </c>
      <c r="C31" s="16">
        <v>1</v>
      </c>
      <c r="D31" s="16">
        <v>16</v>
      </c>
      <c r="E31" s="16">
        <v>0</v>
      </c>
      <c r="F31" s="16">
        <v>7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2</v>
      </c>
      <c r="T31" s="16">
        <v>15</v>
      </c>
      <c r="U31" s="16">
        <v>7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18.600000000000001</v>
      </c>
      <c r="AG31" s="16">
        <v>21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1.4">
      <c r="A32" s="16" t="s">
        <v>73</v>
      </c>
      <c r="B32" s="16">
        <v>39</v>
      </c>
      <c r="C32" s="16">
        <v>1</v>
      </c>
      <c r="D32" s="16">
        <v>32</v>
      </c>
      <c r="E32" s="16">
        <v>0</v>
      </c>
      <c r="F32" s="16">
        <v>6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6</v>
      </c>
      <c r="T32" s="16">
        <v>24</v>
      </c>
      <c r="U32" s="16">
        <v>9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17.7</v>
      </c>
      <c r="AG32" s="16">
        <v>20.399999999999999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1.4">
      <c r="A33" s="16" t="s">
        <v>74</v>
      </c>
      <c r="B33" s="16">
        <v>25</v>
      </c>
      <c r="C33" s="16">
        <v>0</v>
      </c>
      <c r="D33" s="16">
        <v>16</v>
      </c>
      <c r="E33" s="16">
        <v>0</v>
      </c>
      <c r="F33" s="16">
        <v>9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2</v>
      </c>
      <c r="T33" s="16">
        <v>21</v>
      </c>
      <c r="U33" s="16">
        <v>2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17.7</v>
      </c>
      <c r="AG33" s="16">
        <v>19.899999999999999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1.4">
      <c r="A34" s="16" t="s">
        <v>75</v>
      </c>
      <c r="B34" s="16">
        <v>20</v>
      </c>
      <c r="C34" s="16">
        <v>0</v>
      </c>
      <c r="D34" s="16">
        <v>17</v>
      </c>
      <c r="E34" s="16">
        <v>0</v>
      </c>
      <c r="F34" s="16">
        <v>3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15</v>
      </c>
      <c r="U34" s="16">
        <v>5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18.600000000000001</v>
      </c>
      <c r="AG34" s="16">
        <v>21.1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1.4">
      <c r="A35" s="16" t="s">
        <v>76</v>
      </c>
      <c r="B35" s="16">
        <v>31</v>
      </c>
      <c r="C35" s="16">
        <v>1</v>
      </c>
      <c r="D35" s="16">
        <v>27</v>
      </c>
      <c r="E35" s="16">
        <v>0</v>
      </c>
      <c r="F35" s="16">
        <v>3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1</v>
      </c>
      <c r="S35" s="16">
        <v>3</v>
      </c>
      <c r="T35" s="16">
        <v>20</v>
      </c>
      <c r="U35" s="16">
        <v>7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18</v>
      </c>
      <c r="AG35" s="16">
        <v>20.9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1.4">
      <c r="A36" s="16" t="s">
        <v>77</v>
      </c>
      <c r="B36" s="16">
        <v>40</v>
      </c>
      <c r="C36" s="16">
        <v>2</v>
      </c>
      <c r="D36" s="16">
        <v>33</v>
      </c>
      <c r="E36" s="16">
        <v>1</v>
      </c>
      <c r="F36" s="16">
        <v>4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2</v>
      </c>
      <c r="S36" s="16">
        <v>7</v>
      </c>
      <c r="T36" s="16">
        <v>27</v>
      </c>
      <c r="U36" s="16">
        <v>4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16.899999999999999</v>
      </c>
      <c r="AG36" s="16">
        <v>19.899999999999999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1.4">
      <c r="A37" s="16" t="s">
        <v>78</v>
      </c>
      <c r="B37" s="16">
        <v>55</v>
      </c>
      <c r="C37" s="16">
        <v>1</v>
      </c>
      <c r="D37" s="16">
        <v>46</v>
      </c>
      <c r="E37" s="16">
        <v>0</v>
      </c>
      <c r="F37" s="16">
        <v>7</v>
      </c>
      <c r="G37" s="16">
        <v>0</v>
      </c>
      <c r="H37" s="16">
        <v>0</v>
      </c>
      <c r="I37" s="16">
        <v>1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1</v>
      </c>
      <c r="S37" s="16">
        <v>3</v>
      </c>
      <c r="T37" s="16">
        <v>41</v>
      </c>
      <c r="U37" s="16">
        <v>7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6">
        <v>0</v>
      </c>
      <c r="AB37" s="16">
        <v>0</v>
      </c>
      <c r="AC37" s="16">
        <v>2</v>
      </c>
      <c r="AD37" s="16">
        <v>0</v>
      </c>
      <c r="AE37" s="16">
        <v>0</v>
      </c>
      <c r="AF37" s="16">
        <v>19.8</v>
      </c>
      <c r="AG37" s="16">
        <v>20.6</v>
      </c>
      <c r="AH37" s="16">
        <v>3</v>
      </c>
      <c r="AI37" s="16">
        <v>5.4550000000000001</v>
      </c>
      <c r="AJ37" s="16">
        <v>3</v>
      </c>
      <c r="AK37" s="16">
        <v>5.4550000000000001</v>
      </c>
      <c r="AL37" s="16">
        <v>3</v>
      </c>
      <c r="AM37" s="16">
        <v>5.4550000000000001</v>
      </c>
      <c r="AN37" s="16" t="s">
        <v>29</v>
      </c>
    </row>
    <row r="38" spans="1:40" s="16" customFormat="1" ht="11.4">
      <c r="A38" s="16" t="s">
        <v>79</v>
      </c>
      <c r="B38" s="16">
        <v>51</v>
      </c>
      <c r="C38" s="16">
        <v>2</v>
      </c>
      <c r="D38" s="16">
        <v>45</v>
      </c>
      <c r="E38" s="16">
        <v>0</v>
      </c>
      <c r="F38" s="16">
        <v>4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3</v>
      </c>
      <c r="T38" s="16">
        <v>40</v>
      </c>
      <c r="U38" s="16">
        <v>8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</v>
      </c>
      <c r="AG38" s="16">
        <v>20.3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1.4">
      <c r="A39" s="16" t="s">
        <v>80</v>
      </c>
      <c r="B39" s="16">
        <v>95</v>
      </c>
      <c r="C39" s="16">
        <v>2</v>
      </c>
      <c r="D39" s="16">
        <v>76</v>
      </c>
      <c r="E39" s="16">
        <v>0</v>
      </c>
      <c r="F39" s="16">
        <v>15</v>
      </c>
      <c r="G39" s="16">
        <v>0</v>
      </c>
      <c r="H39" s="16">
        <v>2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1</v>
      </c>
      <c r="S39" s="16">
        <v>8</v>
      </c>
      <c r="T39" s="16">
        <v>66</v>
      </c>
      <c r="U39" s="16">
        <v>20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17.899999999999999</v>
      </c>
      <c r="AG39" s="16">
        <v>20.7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29</v>
      </c>
    </row>
    <row r="40" spans="1:40" s="16" customFormat="1" ht="11.4">
      <c r="A40" s="16" t="s">
        <v>81</v>
      </c>
      <c r="B40" s="16">
        <v>127</v>
      </c>
      <c r="C40" s="16">
        <v>2</v>
      </c>
      <c r="D40" s="16">
        <v>98</v>
      </c>
      <c r="E40" s="16">
        <v>0</v>
      </c>
      <c r="F40" s="16">
        <v>27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4</v>
      </c>
      <c r="S40" s="16">
        <v>22</v>
      </c>
      <c r="T40" s="16">
        <v>92</v>
      </c>
      <c r="U40" s="16">
        <v>9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16.600000000000001</v>
      </c>
      <c r="AG40" s="16">
        <v>19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29</v>
      </c>
    </row>
    <row r="41" spans="1:40" s="16" customFormat="1" ht="11.4">
      <c r="A41" s="16" t="s">
        <v>82</v>
      </c>
      <c r="B41" s="16">
        <v>124</v>
      </c>
      <c r="C41" s="16">
        <v>2</v>
      </c>
      <c r="D41" s="16">
        <v>104</v>
      </c>
      <c r="E41" s="16">
        <v>1</v>
      </c>
      <c r="F41" s="16">
        <v>15</v>
      </c>
      <c r="G41" s="16">
        <v>1</v>
      </c>
      <c r="H41" s="16">
        <v>0</v>
      </c>
      <c r="I41" s="16">
        <v>1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23</v>
      </c>
      <c r="S41" s="16">
        <v>37</v>
      </c>
      <c r="T41" s="16">
        <v>60</v>
      </c>
      <c r="U41" s="16">
        <v>4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14</v>
      </c>
      <c r="AG41" s="16">
        <v>18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29</v>
      </c>
    </row>
    <row r="42" spans="1:40" s="16" customFormat="1" ht="11.4">
      <c r="A42" s="16" t="s">
        <v>83</v>
      </c>
      <c r="B42" s="16">
        <v>142</v>
      </c>
      <c r="C42" s="16">
        <v>5</v>
      </c>
      <c r="D42" s="16">
        <v>110</v>
      </c>
      <c r="E42" s="16">
        <v>0</v>
      </c>
      <c r="F42" s="16">
        <v>23</v>
      </c>
      <c r="G42" s="16">
        <v>1</v>
      </c>
      <c r="H42" s="16">
        <v>1</v>
      </c>
      <c r="I42" s="16">
        <v>2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41</v>
      </c>
      <c r="S42" s="16">
        <v>59</v>
      </c>
      <c r="T42" s="16">
        <v>39</v>
      </c>
      <c r="U42" s="16">
        <v>3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12.7</v>
      </c>
      <c r="AG42" s="16">
        <v>17.3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 t="s">
        <v>29</v>
      </c>
    </row>
    <row r="43" spans="1:40" s="16" customFormat="1" ht="11.4">
      <c r="A43" s="16" t="s">
        <v>84</v>
      </c>
      <c r="B43" s="16">
        <v>129</v>
      </c>
      <c r="C43" s="16">
        <v>4</v>
      </c>
      <c r="D43" s="16">
        <v>102</v>
      </c>
      <c r="E43" s="16">
        <v>1</v>
      </c>
      <c r="F43" s="16">
        <v>20</v>
      </c>
      <c r="G43" s="16">
        <v>0</v>
      </c>
      <c r="H43" s="16">
        <v>0</v>
      </c>
      <c r="I43" s="16">
        <v>2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68</v>
      </c>
      <c r="S43" s="16">
        <v>53</v>
      </c>
      <c r="T43" s="16">
        <v>8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10.5</v>
      </c>
      <c r="AG43" s="16">
        <v>14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 t="s">
        <v>29</v>
      </c>
    </row>
    <row r="44" spans="1:40" s="16" customFormat="1" ht="11.4">
      <c r="A44" s="16" t="s">
        <v>85</v>
      </c>
      <c r="B44" s="16">
        <v>101</v>
      </c>
      <c r="C44" s="16">
        <v>4</v>
      </c>
      <c r="D44" s="16">
        <v>83</v>
      </c>
      <c r="E44" s="16">
        <v>0</v>
      </c>
      <c r="F44" s="16">
        <v>12</v>
      </c>
      <c r="G44" s="16">
        <v>0</v>
      </c>
      <c r="H44" s="16">
        <v>1</v>
      </c>
      <c r="I44" s="16">
        <v>0</v>
      </c>
      <c r="J44" s="16">
        <v>1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68</v>
      </c>
      <c r="S44" s="16">
        <v>32</v>
      </c>
      <c r="T44" s="16">
        <v>1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9</v>
      </c>
      <c r="AG44" s="16">
        <v>11.8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 t="s">
        <v>29</v>
      </c>
    </row>
    <row r="45" spans="1:40" s="16" customFormat="1" ht="11.4">
      <c r="A45" s="16" t="s">
        <v>86</v>
      </c>
      <c r="B45" s="16">
        <v>116</v>
      </c>
      <c r="C45" s="16">
        <v>5</v>
      </c>
      <c r="D45" s="16">
        <v>96</v>
      </c>
      <c r="E45" s="16">
        <v>0</v>
      </c>
      <c r="F45" s="16">
        <v>14</v>
      </c>
      <c r="G45" s="16">
        <v>0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68</v>
      </c>
      <c r="S45" s="16">
        <v>42</v>
      </c>
      <c r="T45" s="16">
        <v>4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2</v>
      </c>
      <c r="AF45" s="16">
        <v>10.7</v>
      </c>
      <c r="AG45" s="16">
        <v>12.6</v>
      </c>
      <c r="AH45" s="16">
        <v>2</v>
      </c>
      <c r="AI45" s="16">
        <v>1.724</v>
      </c>
      <c r="AJ45" s="16">
        <v>2</v>
      </c>
      <c r="AK45" s="16">
        <v>1.724</v>
      </c>
      <c r="AL45" s="16">
        <v>2</v>
      </c>
      <c r="AM45" s="16">
        <v>1.724</v>
      </c>
      <c r="AN45" s="16" t="s">
        <v>29</v>
      </c>
    </row>
    <row r="46" spans="1:40" s="16" customFormat="1" ht="11.4">
      <c r="A46" s="16" t="s">
        <v>87</v>
      </c>
      <c r="B46" s="16">
        <v>126</v>
      </c>
      <c r="C46" s="16">
        <v>4</v>
      </c>
      <c r="D46" s="16">
        <v>106</v>
      </c>
      <c r="E46" s="16">
        <v>3</v>
      </c>
      <c r="F46" s="16">
        <v>12</v>
      </c>
      <c r="G46" s="16">
        <v>0</v>
      </c>
      <c r="H46" s="16">
        <v>0</v>
      </c>
      <c r="I46" s="16">
        <v>0</v>
      </c>
      <c r="J46" s="16">
        <v>1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69</v>
      </c>
      <c r="S46" s="16">
        <v>48</v>
      </c>
      <c r="T46" s="16">
        <v>8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10</v>
      </c>
      <c r="AG46" s="16">
        <v>13.8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 t="s">
        <v>29</v>
      </c>
    </row>
    <row r="47" spans="1:40" s="16" customFormat="1" ht="11.4">
      <c r="A47" s="16" t="s">
        <v>88</v>
      </c>
      <c r="B47" s="16">
        <v>118</v>
      </c>
      <c r="C47" s="16">
        <v>6</v>
      </c>
      <c r="D47" s="16">
        <v>99</v>
      </c>
      <c r="E47" s="16">
        <v>0</v>
      </c>
      <c r="F47" s="16">
        <v>10</v>
      </c>
      <c r="G47" s="16">
        <v>0</v>
      </c>
      <c r="H47" s="16">
        <v>2</v>
      </c>
      <c r="I47" s="16">
        <v>1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74</v>
      </c>
      <c r="S47" s="16">
        <v>39</v>
      </c>
      <c r="T47" s="16">
        <v>4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9.8000000000000007</v>
      </c>
      <c r="AG47" s="16">
        <v>12.9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 t="s">
        <v>29</v>
      </c>
    </row>
    <row r="48" spans="1:40" s="16" customFormat="1" ht="11.4">
      <c r="A48" s="16" t="s">
        <v>89</v>
      </c>
      <c r="B48" s="16">
        <v>148</v>
      </c>
      <c r="C48" s="16">
        <v>2</v>
      </c>
      <c r="D48" s="16">
        <v>136</v>
      </c>
      <c r="E48" s="16">
        <v>0</v>
      </c>
      <c r="F48" s="16">
        <v>10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80</v>
      </c>
      <c r="S48" s="16">
        <v>60</v>
      </c>
      <c r="T48" s="16">
        <v>7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10.1</v>
      </c>
      <c r="AG48" s="16">
        <v>13.5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 t="s">
        <v>29</v>
      </c>
    </row>
    <row r="49" spans="1:40" s="16" customFormat="1" ht="11.4">
      <c r="A49" s="16" t="s">
        <v>90</v>
      </c>
      <c r="B49" s="16">
        <v>124</v>
      </c>
      <c r="C49" s="16">
        <v>6</v>
      </c>
      <c r="D49" s="16">
        <v>100</v>
      </c>
      <c r="E49" s="16">
        <v>0</v>
      </c>
      <c r="F49" s="16">
        <v>14</v>
      </c>
      <c r="G49" s="16">
        <v>2</v>
      </c>
      <c r="H49" s="16">
        <v>0</v>
      </c>
      <c r="I49" s="16">
        <v>1</v>
      </c>
      <c r="J49" s="16">
        <v>0</v>
      </c>
      <c r="K49" s="16">
        <v>1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67</v>
      </c>
      <c r="S49" s="16">
        <v>53</v>
      </c>
      <c r="T49" s="16">
        <v>4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9.6</v>
      </c>
      <c r="AG49" s="16">
        <v>12.6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 t="s">
        <v>29</v>
      </c>
    </row>
    <row r="50" spans="1:40" s="16" customFormat="1" ht="11.4">
      <c r="A50" s="16" t="s">
        <v>91</v>
      </c>
      <c r="B50" s="16">
        <v>128</v>
      </c>
      <c r="C50" s="16">
        <v>3</v>
      </c>
      <c r="D50" s="16">
        <v>113</v>
      </c>
      <c r="E50" s="16">
        <v>0</v>
      </c>
      <c r="F50" s="16">
        <v>7</v>
      </c>
      <c r="G50" s="16">
        <v>2</v>
      </c>
      <c r="H50" s="16">
        <v>1</v>
      </c>
      <c r="I50" s="16">
        <v>1</v>
      </c>
      <c r="J50" s="16">
        <v>1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74</v>
      </c>
      <c r="S50" s="16">
        <v>41</v>
      </c>
      <c r="T50" s="16">
        <v>12</v>
      </c>
      <c r="U50" s="16">
        <v>0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10.3</v>
      </c>
      <c r="AG50" s="16">
        <v>14.2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 t="s">
        <v>29</v>
      </c>
    </row>
    <row r="51" spans="1:40" s="16" customFormat="1" ht="11.4">
      <c r="A51" s="16" t="s">
        <v>92</v>
      </c>
      <c r="B51" s="16">
        <v>99</v>
      </c>
      <c r="C51" s="16">
        <v>6</v>
      </c>
      <c r="D51" s="16">
        <v>78</v>
      </c>
      <c r="E51" s="16">
        <v>0</v>
      </c>
      <c r="F51" s="16">
        <v>14</v>
      </c>
      <c r="G51" s="16">
        <v>0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79</v>
      </c>
      <c r="S51" s="16">
        <v>18</v>
      </c>
      <c r="T51" s="16">
        <v>1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8.3000000000000007</v>
      </c>
      <c r="AG51" s="16">
        <v>10.5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 t="s">
        <v>29</v>
      </c>
    </row>
    <row r="52" spans="1:40" s="16" customFormat="1" ht="11.4">
      <c r="A52" s="16" t="s">
        <v>93</v>
      </c>
      <c r="B52" s="16">
        <v>106</v>
      </c>
      <c r="C52" s="16">
        <v>5</v>
      </c>
      <c r="D52" s="16">
        <v>92</v>
      </c>
      <c r="E52" s="16">
        <v>0</v>
      </c>
      <c r="F52" s="16">
        <v>5</v>
      </c>
      <c r="G52" s="16">
        <v>1</v>
      </c>
      <c r="H52" s="16">
        <v>1</v>
      </c>
      <c r="I52" s="16">
        <v>1</v>
      </c>
      <c r="J52" s="16">
        <v>1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73</v>
      </c>
      <c r="S52" s="16">
        <v>27</v>
      </c>
      <c r="T52" s="16">
        <v>6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9.4</v>
      </c>
      <c r="AG52" s="16">
        <v>12.4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 t="s">
        <v>29</v>
      </c>
    </row>
    <row r="53" spans="1:40" s="16" customFormat="1" ht="11.4">
      <c r="A53" s="16" t="s">
        <v>94</v>
      </c>
      <c r="B53" s="16">
        <v>118</v>
      </c>
      <c r="C53" s="16">
        <v>5</v>
      </c>
      <c r="D53" s="16">
        <v>100</v>
      </c>
      <c r="E53" s="16">
        <v>0</v>
      </c>
      <c r="F53" s="16">
        <v>11</v>
      </c>
      <c r="G53" s="16">
        <v>2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56</v>
      </c>
      <c r="S53" s="16">
        <v>45</v>
      </c>
      <c r="T53" s="16">
        <v>17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10.8</v>
      </c>
      <c r="AG53" s="16">
        <v>14.6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 t="s">
        <v>29</v>
      </c>
    </row>
    <row r="54" spans="1:40" s="16" customFormat="1" ht="11.4">
      <c r="A54" s="16" t="s">
        <v>95</v>
      </c>
      <c r="B54" s="16">
        <v>99</v>
      </c>
      <c r="C54" s="16">
        <v>3</v>
      </c>
      <c r="D54" s="16">
        <v>74</v>
      </c>
      <c r="E54" s="16">
        <v>0</v>
      </c>
      <c r="F54" s="16">
        <v>19</v>
      </c>
      <c r="G54" s="16">
        <v>2</v>
      </c>
      <c r="H54" s="16">
        <v>0</v>
      </c>
      <c r="I54" s="16">
        <v>1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35</v>
      </c>
      <c r="S54" s="16">
        <v>42</v>
      </c>
      <c r="T54" s="16">
        <v>19</v>
      </c>
      <c r="U54" s="16">
        <v>3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11.9</v>
      </c>
      <c r="AG54" s="16">
        <v>16.8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 t="s">
        <v>29</v>
      </c>
    </row>
    <row r="55" spans="1:40" s="16" customFormat="1" ht="11.4">
      <c r="A55" s="16" t="s">
        <v>96</v>
      </c>
      <c r="B55" s="16">
        <v>107</v>
      </c>
      <c r="C55" s="16">
        <v>0</v>
      </c>
      <c r="D55" s="16">
        <v>88</v>
      </c>
      <c r="E55" s="16">
        <v>0</v>
      </c>
      <c r="F55" s="16">
        <v>18</v>
      </c>
      <c r="G55" s="16">
        <v>0</v>
      </c>
      <c r="H55" s="16">
        <v>0</v>
      </c>
      <c r="I55" s="16">
        <v>1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87</v>
      </c>
      <c r="S55" s="16">
        <v>19</v>
      </c>
      <c r="T55" s="16">
        <v>1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8.4</v>
      </c>
      <c r="AG55" s="16">
        <v>10.6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 t="s">
        <v>29</v>
      </c>
    </row>
    <row r="56" spans="1:40" s="16" customFormat="1" ht="11.4">
      <c r="A56" s="16" t="s">
        <v>97</v>
      </c>
      <c r="B56" s="16">
        <v>117</v>
      </c>
      <c r="C56" s="16">
        <v>1</v>
      </c>
      <c r="D56" s="16">
        <v>102</v>
      </c>
      <c r="E56" s="16">
        <v>0</v>
      </c>
      <c r="F56" s="16">
        <v>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60</v>
      </c>
      <c r="S56" s="16">
        <v>53</v>
      </c>
      <c r="T56" s="16">
        <v>3</v>
      </c>
      <c r="U56" s="16">
        <v>1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10</v>
      </c>
      <c r="AG56" s="16">
        <v>12.7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 t="s">
        <v>29</v>
      </c>
    </row>
    <row r="57" spans="1:40" s="16" customFormat="1" ht="11.4">
      <c r="A57" s="16" t="s">
        <v>98</v>
      </c>
      <c r="B57" s="16">
        <v>100</v>
      </c>
      <c r="C57" s="16">
        <v>5</v>
      </c>
      <c r="D57" s="16">
        <v>78</v>
      </c>
      <c r="E57" s="16">
        <v>0</v>
      </c>
      <c r="F57" s="16">
        <v>16</v>
      </c>
      <c r="G57" s="16">
        <v>0</v>
      </c>
      <c r="H57" s="16">
        <v>0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16</v>
      </c>
      <c r="S57" s="16">
        <v>43</v>
      </c>
      <c r="T57" s="16">
        <v>38</v>
      </c>
      <c r="U57" s="16">
        <v>3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13.8</v>
      </c>
      <c r="AG57" s="16">
        <v>17.399999999999999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 t="s">
        <v>29</v>
      </c>
    </row>
    <row r="58" spans="1:40" s="16" customFormat="1" ht="11.4">
      <c r="A58" s="16" t="s">
        <v>99</v>
      </c>
      <c r="B58" s="16">
        <v>123</v>
      </c>
      <c r="C58" s="16">
        <v>1</v>
      </c>
      <c r="D58" s="16">
        <v>110</v>
      </c>
      <c r="E58" s="16">
        <v>0</v>
      </c>
      <c r="F58" s="16">
        <v>11</v>
      </c>
      <c r="G58" s="16">
        <v>1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17</v>
      </c>
      <c r="S58" s="16">
        <v>63</v>
      </c>
      <c r="T58" s="16">
        <v>43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13.5</v>
      </c>
      <c r="AG58" s="16">
        <v>16.899999999999999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 t="s">
        <v>29</v>
      </c>
    </row>
    <row r="59" spans="1:40" s="16" customFormat="1" ht="11.4">
      <c r="A59" s="16" t="s">
        <v>100</v>
      </c>
      <c r="B59" s="16">
        <v>96</v>
      </c>
      <c r="C59" s="16">
        <v>1</v>
      </c>
      <c r="D59" s="16">
        <v>76</v>
      </c>
      <c r="E59" s="16">
        <v>0</v>
      </c>
      <c r="F59" s="16">
        <v>16</v>
      </c>
      <c r="G59" s="16">
        <v>0</v>
      </c>
      <c r="H59" s="16">
        <v>1</v>
      </c>
      <c r="I59" s="16">
        <v>1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 t="s">
        <v>29</v>
      </c>
      <c r="P59" s="16" t="s">
        <v>100</v>
      </c>
      <c r="Q59" s="16">
        <v>0</v>
      </c>
      <c r="R59" s="16">
        <v>28</v>
      </c>
      <c r="S59" s="16">
        <v>48</v>
      </c>
      <c r="T59" s="16">
        <v>17</v>
      </c>
      <c r="U59" s="16">
        <v>0</v>
      </c>
      <c r="V59" s="16">
        <v>2</v>
      </c>
      <c r="W59" s="16">
        <v>0</v>
      </c>
      <c r="X59" s="16">
        <v>1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12.1</v>
      </c>
      <c r="AG59" s="16">
        <v>15.8</v>
      </c>
      <c r="AH59" s="16">
        <v>1</v>
      </c>
      <c r="AI59" s="16">
        <v>1.042</v>
      </c>
      <c r="AJ59" s="16">
        <v>1</v>
      </c>
      <c r="AK59" s="16">
        <v>1.042</v>
      </c>
      <c r="AL59" s="16">
        <v>1</v>
      </c>
      <c r="AM59" s="16">
        <v>1.042</v>
      </c>
      <c r="AN59" s="16" t="s">
        <v>29</v>
      </c>
    </row>
    <row r="60" spans="1:40" s="16" customFormat="1" ht="11.4">
      <c r="A60" s="16" t="s">
        <v>101</v>
      </c>
      <c r="B60" s="16">
        <v>104</v>
      </c>
      <c r="C60" s="16">
        <v>3</v>
      </c>
      <c r="D60" s="16">
        <v>87</v>
      </c>
      <c r="E60" s="16">
        <v>1</v>
      </c>
      <c r="F60" s="16">
        <v>9</v>
      </c>
      <c r="G60" s="16">
        <v>0</v>
      </c>
      <c r="H60" s="16">
        <v>1</v>
      </c>
      <c r="I60" s="16">
        <v>1</v>
      </c>
      <c r="J60" s="16">
        <v>1</v>
      </c>
      <c r="K60" s="16">
        <v>1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12</v>
      </c>
      <c r="S60" s="16">
        <v>30</v>
      </c>
      <c r="T60" s="16">
        <v>55</v>
      </c>
      <c r="U60" s="16">
        <v>6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15.4</v>
      </c>
      <c r="AG60" s="16">
        <v>19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 t="s">
        <v>29</v>
      </c>
    </row>
    <row r="61" spans="1:40" s="16" customFormat="1" ht="11.4">
      <c r="A61" s="16" t="s">
        <v>102</v>
      </c>
      <c r="B61" s="16">
        <v>122</v>
      </c>
      <c r="C61" s="16">
        <v>2</v>
      </c>
      <c r="D61" s="16">
        <v>103</v>
      </c>
      <c r="E61" s="16">
        <v>1</v>
      </c>
      <c r="F61" s="16">
        <v>14</v>
      </c>
      <c r="G61" s="16">
        <v>0</v>
      </c>
      <c r="H61" s="16">
        <v>1</v>
      </c>
      <c r="I61" s="16">
        <v>1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21</v>
      </c>
      <c r="S61" s="16">
        <v>71</v>
      </c>
      <c r="T61" s="16">
        <v>29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13</v>
      </c>
      <c r="AG61" s="16">
        <v>15.7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 t="s">
        <v>29</v>
      </c>
    </row>
    <row r="62" spans="1:40" s="16" customFormat="1" ht="11.4">
      <c r="A62" s="16" t="s">
        <v>103</v>
      </c>
      <c r="B62" s="16">
        <v>112</v>
      </c>
      <c r="C62" s="16">
        <v>6</v>
      </c>
      <c r="D62" s="16">
        <v>93</v>
      </c>
      <c r="E62" s="16">
        <v>1</v>
      </c>
      <c r="F62" s="16">
        <v>11</v>
      </c>
      <c r="G62" s="16">
        <v>0</v>
      </c>
      <c r="H62" s="16">
        <v>0</v>
      </c>
      <c r="I62" s="16">
        <v>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24</v>
      </c>
      <c r="S62" s="16">
        <v>37</v>
      </c>
      <c r="T62" s="16">
        <v>45</v>
      </c>
      <c r="U62" s="16">
        <v>6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14</v>
      </c>
      <c r="AG62" s="16">
        <v>17.8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 t="s">
        <v>29</v>
      </c>
    </row>
    <row r="63" spans="1:40" s="16" customFormat="1" ht="11.4">
      <c r="A63" s="16" t="s">
        <v>104</v>
      </c>
      <c r="B63" s="16">
        <v>112</v>
      </c>
      <c r="C63" s="16">
        <v>4</v>
      </c>
      <c r="D63" s="16">
        <v>94</v>
      </c>
      <c r="E63" s="16">
        <v>0</v>
      </c>
      <c r="F63" s="16">
        <v>10</v>
      </c>
      <c r="G63" s="16">
        <v>0</v>
      </c>
      <c r="H63" s="16">
        <v>2</v>
      </c>
      <c r="I63" s="16">
        <v>1</v>
      </c>
      <c r="J63" s="16">
        <v>1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30</v>
      </c>
      <c r="S63" s="16">
        <v>45</v>
      </c>
      <c r="T63" s="16">
        <v>36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12.6</v>
      </c>
      <c r="AG63" s="16">
        <v>16.399999999999999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 t="s">
        <v>29</v>
      </c>
    </row>
    <row r="64" spans="1:40" s="16" customFormat="1" ht="11.4">
      <c r="A64" s="16" t="s">
        <v>105</v>
      </c>
      <c r="B64" s="16">
        <v>109</v>
      </c>
      <c r="C64" s="16">
        <v>7</v>
      </c>
      <c r="D64" s="16">
        <v>91</v>
      </c>
      <c r="E64" s="16">
        <v>2</v>
      </c>
      <c r="F64" s="16">
        <v>8</v>
      </c>
      <c r="G64" s="16">
        <v>0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5</v>
      </c>
      <c r="S64" s="16">
        <v>34</v>
      </c>
      <c r="T64" s="16">
        <v>59</v>
      </c>
      <c r="U64" s="16">
        <v>10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15.9</v>
      </c>
      <c r="AG64" s="16">
        <v>19.2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 t="s">
        <v>29</v>
      </c>
    </row>
    <row r="65" spans="1:40" s="16" customFormat="1" ht="11.4">
      <c r="A65" s="16" t="s">
        <v>106</v>
      </c>
      <c r="B65" s="16">
        <v>113</v>
      </c>
      <c r="C65" s="16">
        <v>2</v>
      </c>
      <c r="D65" s="16">
        <v>103</v>
      </c>
      <c r="E65" s="16">
        <v>0</v>
      </c>
      <c r="F65" s="16">
        <v>6</v>
      </c>
      <c r="G65" s="16">
        <v>0</v>
      </c>
      <c r="H65" s="16">
        <v>1</v>
      </c>
      <c r="I65" s="16">
        <v>0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8</v>
      </c>
      <c r="S65" s="16">
        <v>58</v>
      </c>
      <c r="T65" s="16">
        <v>44</v>
      </c>
      <c r="U65" s="16">
        <v>2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14.3</v>
      </c>
      <c r="AG65" s="16">
        <v>16.7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 t="s">
        <v>29</v>
      </c>
    </row>
    <row r="66" spans="1:40" s="16" customFormat="1" ht="11.4">
      <c r="A66" s="16" t="s">
        <v>107</v>
      </c>
      <c r="B66" s="16">
        <v>124</v>
      </c>
      <c r="C66" s="16">
        <v>6</v>
      </c>
      <c r="D66" s="16">
        <v>103</v>
      </c>
      <c r="E66" s="16">
        <v>2</v>
      </c>
      <c r="F66" s="16">
        <v>11</v>
      </c>
      <c r="G66" s="16">
        <v>0</v>
      </c>
      <c r="H66" s="16">
        <v>1</v>
      </c>
      <c r="I66" s="16">
        <v>1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29</v>
      </c>
      <c r="S66" s="16">
        <v>63</v>
      </c>
      <c r="T66" s="16">
        <v>30</v>
      </c>
      <c r="U66" s="16">
        <v>2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12.2</v>
      </c>
      <c r="AG66" s="16">
        <v>16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 t="s">
        <v>29</v>
      </c>
    </row>
    <row r="67" spans="1:40" s="16" customFormat="1" ht="11.4">
      <c r="A67" s="16" t="s">
        <v>108</v>
      </c>
      <c r="B67" s="16">
        <v>132</v>
      </c>
      <c r="C67" s="16">
        <v>5</v>
      </c>
      <c r="D67" s="16">
        <v>113</v>
      </c>
      <c r="E67" s="16">
        <v>0</v>
      </c>
      <c r="F67" s="16">
        <v>13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51</v>
      </c>
      <c r="S67" s="16">
        <v>57</v>
      </c>
      <c r="T67" s="16">
        <v>14</v>
      </c>
      <c r="U67" s="16">
        <v>7</v>
      </c>
      <c r="V67" s="16">
        <v>2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1</v>
      </c>
      <c r="AD67" s="16">
        <v>0</v>
      </c>
      <c r="AE67" s="16">
        <v>0</v>
      </c>
      <c r="AF67" s="16">
        <v>12.3</v>
      </c>
      <c r="AG67" s="16">
        <v>15.6</v>
      </c>
      <c r="AH67" s="16">
        <v>1</v>
      </c>
      <c r="AI67" s="16">
        <v>0.75800000000000001</v>
      </c>
      <c r="AJ67" s="16">
        <v>1</v>
      </c>
      <c r="AK67" s="16">
        <v>0.75800000000000001</v>
      </c>
      <c r="AL67" s="16">
        <v>1</v>
      </c>
      <c r="AM67" s="16">
        <v>0.75800000000000001</v>
      </c>
      <c r="AN67" s="16" t="s">
        <v>29</v>
      </c>
    </row>
    <row r="68" spans="1:40" s="16" customFormat="1" ht="11.4">
      <c r="A68" s="16" t="s">
        <v>109</v>
      </c>
      <c r="B68" s="16">
        <v>113</v>
      </c>
      <c r="C68" s="16">
        <v>2</v>
      </c>
      <c r="D68" s="16">
        <v>105</v>
      </c>
      <c r="E68" s="16">
        <v>0</v>
      </c>
      <c r="F68" s="16">
        <v>5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1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10</v>
      </c>
      <c r="S68" s="16">
        <v>53</v>
      </c>
      <c r="T68" s="16">
        <v>44</v>
      </c>
      <c r="U68" s="16">
        <v>6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14.4</v>
      </c>
      <c r="AG68" s="16">
        <v>17.8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 t="s">
        <v>29</v>
      </c>
    </row>
    <row r="69" spans="1:40" s="16" customFormat="1" ht="11.4">
      <c r="A69" s="16" t="s">
        <v>110</v>
      </c>
      <c r="B69" s="16">
        <v>120</v>
      </c>
      <c r="C69" s="16">
        <v>3</v>
      </c>
      <c r="D69" s="16">
        <v>108</v>
      </c>
      <c r="E69" s="16">
        <v>0</v>
      </c>
      <c r="F69" s="16">
        <v>9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32</v>
      </c>
      <c r="S69" s="16">
        <v>42</v>
      </c>
      <c r="T69" s="16">
        <v>39</v>
      </c>
      <c r="U69" s="16">
        <v>6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13.8</v>
      </c>
      <c r="AG69" s="16">
        <v>17.899999999999999</v>
      </c>
      <c r="AH69" s="16">
        <v>1</v>
      </c>
      <c r="AI69" s="16">
        <v>0.83299999999999996</v>
      </c>
      <c r="AJ69" s="16">
        <v>1</v>
      </c>
      <c r="AK69" s="16">
        <v>0.83299999999999996</v>
      </c>
      <c r="AL69" s="16">
        <v>1</v>
      </c>
      <c r="AM69" s="16">
        <v>0.83299999999999996</v>
      </c>
      <c r="AN69" s="16" t="s">
        <v>29</v>
      </c>
    </row>
    <row r="70" spans="1:40" s="16" customFormat="1" ht="11.4">
      <c r="A70" s="16" t="s">
        <v>111</v>
      </c>
      <c r="B70" s="16">
        <v>99</v>
      </c>
      <c r="C70" s="16">
        <v>3</v>
      </c>
      <c r="D70" s="16">
        <v>89</v>
      </c>
      <c r="E70" s="16">
        <v>0</v>
      </c>
      <c r="F70" s="16">
        <v>6</v>
      </c>
      <c r="G70" s="16">
        <v>0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40</v>
      </c>
      <c r="S70" s="16">
        <v>40</v>
      </c>
      <c r="T70" s="16">
        <v>18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11.4</v>
      </c>
      <c r="AG70" s="16">
        <v>15.5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 t="s">
        <v>29</v>
      </c>
    </row>
    <row r="71" spans="1:40" s="16" customFormat="1" ht="11.4">
      <c r="A71" s="16" t="s">
        <v>112</v>
      </c>
      <c r="B71" s="16">
        <v>122</v>
      </c>
      <c r="C71" s="16">
        <v>5</v>
      </c>
      <c r="D71" s="16">
        <v>105</v>
      </c>
      <c r="E71" s="16">
        <v>1</v>
      </c>
      <c r="F71" s="16">
        <v>9</v>
      </c>
      <c r="G71" s="16">
        <v>1</v>
      </c>
      <c r="H71" s="16">
        <v>0</v>
      </c>
      <c r="I71" s="16">
        <v>1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26</v>
      </c>
      <c r="S71" s="16">
        <v>70</v>
      </c>
      <c r="T71" s="16">
        <v>24</v>
      </c>
      <c r="U71" s="16">
        <v>2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12.4</v>
      </c>
      <c r="AG71" s="16">
        <v>15.3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 t="s">
        <v>29</v>
      </c>
    </row>
    <row r="72" spans="1:40" s="16" customFormat="1" ht="11.4">
      <c r="A72" s="16" t="s">
        <v>113</v>
      </c>
      <c r="B72" s="16">
        <v>134</v>
      </c>
      <c r="C72" s="16">
        <v>1</v>
      </c>
      <c r="D72" s="16">
        <v>115</v>
      </c>
      <c r="E72" s="16">
        <v>3</v>
      </c>
      <c r="F72" s="16">
        <v>13</v>
      </c>
      <c r="G72" s="16">
        <v>0</v>
      </c>
      <c r="H72" s="16">
        <v>1</v>
      </c>
      <c r="I72" s="16">
        <v>1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10</v>
      </c>
      <c r="S72" s="16">
        <v>66</v>
      </c>
      <c r="T72" s="16">
        <v>53</v>
      </c>
      <c r="U72" s="16">
        <v>3</v>
      </c>
      <c r="V72" s="16">
        <v>0</v>
      </c>
      <c r="W72" s="16">
        <v>0</v>
      </c>
      <c r="X72" s="16">
        <v>0</v>
      </c>
      <c r="Y72" s="16">
        <v>0</v>
      </c>
      <c r="Z72" s="16">
        <v>2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14.7</v>
      </c>
      <c r="AG72" s="16">
        <v>16.899999999999999</v>
      </c>
      <c r="AH72" s="16">
        <v>2</v>
      </c>
      <c r="AI72" s="16">
        <v>1.4930000000000001</v>
      </c>
      <c r="AJ72" s="16">
        <v>2</v>
      </c>
      <c r="AK72" s="16">
        <v>1.4930000000000001</v>
      </c>
      <c r="AL72" s="16">
        <v>2</v>
      </c>
      <c r="AM72" s="16">
        <v>1.4930000000000001</v>
      </c>
      <c r="AN72" s="16" t="s">
        <v>29</v>
      </c>
    </row>
    <row r="73" spans="1:40" s="16" customFormat="1" ht="11.4">
      <c r="A73" s="16" t="s">
        <v>114</v>
      </c>
      <c r="B73" s="16">
        <v>113</v>
      </c>
      <c r="C73" s="16">
        <v>4</v>
      </c>
      <c r="D73" s="16">
        <v>98</v>
      </c>
      <c r="E73" s="16">
        <v>0</v>
      </c>
      <c r="F73" s="16">
        <v>10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13</v>
      </c>
      <c r="S73" s="16">
        <v>63</v>
      </c>
      <c r="T73" s="16">
        <v>35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13.6</v>
      </c>
      <c r="AG73" s="16">
        <v>17.2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 t="s">
        <v>29</v>
      </c>
    </row>
    <row r="74" spans="1:40" s="16" customFormat="1" ht="11.4">
      <c r="A74" s="16" t="s">
        <v>115</v>
      </c>
      <c r="B74" s="16">
        <v>112</v>
      </c>
      <c r="C74" s="16">
        <v>2</v>
      </c>
      <c r="D74" s="16">
        <v>101</v>
      </c>
      <c r="E74" s="16">
        <v>1</v>
      </c>
      <c r="F74" s="16">
        <v>8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75</v>
      </c>
      <c r="S74" s="16">
        <v>31</v>
      </c>
      <c r="T74" s="16">
        <v>5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9.5</v>
      </c>
      <c r="AG74" s="16">
        <v>12.3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 t="s">
        <v>29</v>
      </c>
    </row>
    <row r="75" spans="1:40" s="16" customFormat="1" ht="11.4">
      <c r="A75" s="16" t="s">
        <v>116</v>
      </c>
      <c r="B75" s="16">
        <v>121</v>
      </c>
      <c r="C75" s="16">
        <v>3</v>
      </c>
      <c r="D75" s="16">
        <v>108</v>
      </c>
      <c r="E75" s="16">
        <v>0</v>
      </c>
      <c r="F75" s="16">
        <v>9</v>
      </c>
      <c r="G75" s="16">
        <v>0</v>
      </c>
      <c r="H75" s="16">
        <v>0</v>
      </c>
      <c r="I75" s="16">
        <v>1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73</v>
      </c>
      <c r="S75" s="16">
        <v>46</v>
      </c>
      <c r="T75" s="16">
        <v>2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9.1999999999999993</v>
      </c>
      <c r="AG75" s="16">
        <v>11.6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 t="s">
        <v>29</v>
      </c>
    </row>
    <row r="76" spans="1:40" s="16" customFormat="1" ht="11.4">
      <c r="A76" s="16" t="s">
        <v>117</v>
      </c>
      <c r="B76" s="16">
        <v>95</v>
      </c>
      <c r="C76" s="16">
        <v>2</v>
      </c>
      <c r="D76" s="16">
        <v>90</v>
      </c>
      <c r="E76" s="16">
        <v>0</v>
      </c>
      <c r="F76" s="16">
        <v>2</v>
      </c>
      <c r="G76" s="16">
        <v>0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28</v>
      </c>
      <c r="S76" s="16">
        <v>43</v>
      </c>
      <c r="T76" s="16">
        <v>23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12.3</v>
      </c>
      <c r="AG76" s="16">
        <v>16.2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 t="s">
        <v>29</v>
      </c>
    </row>
    <row r="77" spans="1:40" s="16" customFormat="1" ht="11.4">
      <c r="A77" s="16" t="s">
        <v>118</v>
      </c>
      <c r="B77" s="16">
        <v>109</v>
      </c>
      <c r="C77" s="16">
        <v>4</v>
      </c>
      <c r="D77" s="16">
        <v>95</v>
      </c>
      <c r="E77" s="16">
        <v>0</v>
      </c>
      <c r="F77" s="16">
        <v>10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28</v>
      </c>
      <c r="S77" s="16">
        <v>24</v>
      </c>
      <c r="T77" s="16">
        <v>52</v>
      </c>
      <c r="U77" s="16">
        <v>5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14</v>
      </c>
      <c r="AG77" s="16">
        <v>17.7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 t="s">
        <v>29</v>
      </c>
    </row>
    <row r="78" spans="1:40" s="16" customFormat="1" ht="11.4">
      <c r="A78" s="16" t="s">
        <v>119</v>
      </c>
      <c r="B78" s="16">
        <v>100</v>
      </c>
      <c r="C78" s="16">
        <v>7</v>
      </c>
      <c r="D78" s="16">
        <v>85</v>
      </c>
      <c r="E78" s="16">
        <v>0</v>
      </c>
      <c r="F78" s="16">
        <v>5</v>
      </c>
      <c r="G78" s="16">
        <v>1</v>
      </c>
      <c r="H78" s="16">
        <v>1</v>
      </c>
      <c r="I78" s="16">
        <v>0</v>
      </c>
      <c r="J78" s="16">
        <v>1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33</v>
      </c>
      <c r="S78" s="16">
        <v>44</v>
      </c>
      <c r="T78" s="16">
        <v>21</v>
      </c>
      <c r="U78" s="16">
        <v>2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11.9</v>
      </c>
      <c r="AG78" s="16">
        <v>16.5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 t="s">
        <v>29</v>
      </c>
    </row>
    <row r="79" spans="1:40" s="16" customFormat="1" ht="11.4">
      <c r="A79" s="16" t="s">
        <v>120</v>
      </c>
      <c r="B79" s="16">
        <v>94</v>
      </c>
      <c r="C79" s="16">
        <v>4</v>
      </c>
      <c r="D79" s="16">
        <v>81</v>
      </c>
      <c r="E79" s="16">
        <v>0</v>
      </c>
      <c r="F79" s="16">
        <v>7</v>
      </c>
      <c r="G79" s="16">
        <v>1</v>
      </c>
      <c r="H79" s="16">
        <v>0</v>
      </c>
      <c r="I79" s="16">
        <v>1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57</v>
      </c>
      <c r="S79" s="16">
        <v>34</v>
      </c>
      <c r="T79" s="16">
        <v>3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9.1</v>
      </c>
      <c r="AG79" s="16">
        <v>12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 t="s">
        <v>29</v>
      </c>
    </row>
    <row r="80" spans="1:40" s="16" customFormat="1" ht="11.4">
      <c r="A80" s="16" t="s">
        <v>121</v>
      </c>
      <c r="B80" s="16">
        <v>87</v>
      </c>
      <c r="C80" s="16">
        <v>1</v>
      </c>
      <c r="D80" s="16">
        <v>75</v>
      </c>
      <c r="E80" s="16">
        <v>1</v>
      </c>
      <c r="F80" s="16">
        <v>9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49</v>
      </c>
      <c r="S80" s="16">
        <v>29</v>
      </c>
      <c r="T80" s="16">
        <v>9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9.9</v>
      </c>
      <c r="AG80" s="16">
        <v>14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 t="s">
        <v>29</v>
      </c>
    </row>
    <row r="81" spans="1:40" s="16" customFormat="1" ht="11.4">
      <c r="A81" s="16" t="s">
        <v>122</v>
      </c>
      <c r="B81" s="16">
        <v>111</v>
      </c>
      <c r="C81" s="16">
        <v>4</v>
      </c>
      <c r="D81" s="16">
        <v>100</v>
      </c>
      <c r="E81" s="16">
        <v>0</v>
      </c>
      <c r="F81" s="16">
        <v>4</v>
      </c>
      <c r="G81" s="16">
        <v>1</v>
      </c>
      <c r="H81" s="16">
        <v>1</v>
      </c>
      <c r="I81" s="16">
        <v>1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59</v>
      </c>
      <c r="S81" s="16">
        <v>37</v>
      </c>
      <c r="T81" s="16">
        <v>15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10.5</v>
      </c>
      <c r="AG81" s="16">
        <v>14.9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 t="s">
        <v>29</v>
      </c>
    </row>
    <row r="82" spans="1:40" s="16" customFormat="1" ht="11.4">
      <c r="A82" s="16" t="s">
        <v>123</v>
      </c>
      <c r="B82" s="16">
        <v>87</v>
      </c>
      <c r="C82" s="16">
        <v>3</v>
      </c>
      <c r="D82" s="16">
        <v>78</v>
      </c>
      <c r="E82" s="16">
        <v>3</v>
      </c>
      <c r="F82" s="16">
        <v>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59</v>
      </c>
      <c r="S82" s="16">
        <v>26</v>
      </c>
      <c r="T82" s="16">
        <v>2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8.9</v>
      </c>
      <c r="AG82" s="16">
        <v>12.2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 t="s">
        <v>29</v>
      </c>
    </row>
    <row r="83" spans="1:40" s="16" customFormat="1" ht="11.4">
      <c r="A83" s="16" t="s">
        <v>124</v>
      </c>
      <c r="B83" s="16">
        <v>69</v>
      </c>
      <c r="C83" s="16">
        <v>0</v>
      </c>
      <c r="D83" s="16">
        <v>62</v>
      </c>
      <c r="E83" s="16">
        <v>0</v>
      </c>
      <c r="F83" s="16">
        <v>6</v>
      </c>
      <c r="G83" s="16">
        <v>0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36</v>
      </c>
      <c r="S83" s="16">
        <v>27</v>
      </c>
      <c r="T83" s="16">
        <v>6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9.9</v>
      </c>
      <c r="AG83" s="16">
        <v>14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 t="s">
        <v>29</v>
      </c>
    </row>
    <row r="84" spans="1:40" s="16" customFormat="1" ht="11.4">
      <c r="A84" s="16" t="s">
        <v>125</v>
      </c>
      <c r="B84" s="16">
        <v>83</v>
      </c>
      <c r="C84" s="16">
        <v>4</v>
      </c>
      <c r="D84" s="16">
        <v>73</v>
      </c>
      <c r="E84" s="16">
        <v>0</v>
      </c>
      <c r="F84" s="16">
        <v>4</v>
      </c>
      <c r="G84" s="16">
        <v>0</v>
      </c>
      <c r="H84" s="16">
        <v>1</v>
      </c>
      <c r="I84" s="16">
        <v>1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71</v>
      </c>
      <c r="S84" s="16">
        <v>8</v>
      </c>
      <c r="T84" s="16">
        <v>4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8.1999999999999993</v>
      </c>
      <c r="AG84" s="16">
        <v>9.9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29</v>
      </c>
    </row>
    <row r="85" spans="1:40" s="16" customFormat="1" ht="11.4">
      <c r="A85" s="16" t="s">
        <v>126</v>
      </c>
      <c r="B85" s="16">
        <v>102</v>
      </c>
      <c r="C85" s="16">
        <v>11</v>
      </c>
      <c r="D85" s="16">
        <v>83</v>
      </c>
      <c r="E85" s="16">
        <v>1</v>
      </c>
      <c r="F85" s="16">
        <v>5</v>
      </c>
      <c r="G85" s="16">
        <v>0</v>
      </c>
      <c r="H85" s="16">
        <v>1</v>
      </c>
      <c r="I85" s="16">
        <v>1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82</v>
      </c>
      <c r="S85" s="16">
        <v>16</v>
      </c>
      <c r="T85" s="16">
        <v>4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8.5</v>
      </c>
      <c r="AG85" s="16">
        <v>10.5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 t="s">
        <v>29</v>
      </c>
    </row>
    <row r="86" spans="1:40" s="16" customFormat="1" ht="11.4">
      <c r="A86" s="16" t="s">
        <v>127</v>
      </c>
      <c r="B86" s="16">
        <v>104</v>
      </c>
      <c r="C86" s="16">
        <v>4</v>
      </c>
      <c r="D86" s="16">
        <v>97</v>
      </c>
      <c r="E86" s="16">
        <v>0</v>
      </c>
      <c r="F86" s="16">
        <v>2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72</v>
      </c>
      <c r="S86" s="16">
        <v>30</v>
      </c>
      <c r="T86" s="16">
        <v>1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8.6</v>
      </c>
      <c r="AG86" s="16">
        <v>11.9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 t="s">
        <v>29</v>
      </c>
    </row>
    <row r="87" spans="1:40" s="16" customFormat="1" ht="11.4">
      <c r="A87" s="16" t="s">
        <v>128</v>
      </c>
      <c r="B87" s="16">
        <v>102</v>
      </c>
      <c r="C87" s="16">
        <v>3</v>
      </c>
      <c r="D87" s="16">
        <v>97</v>
      </c>
      <c r="E87" s="16">
        <v>1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69</v>
      </c>
      <c r="S87" s="16">
        <v>30</v>
      </c>
      <c r="T87" s="16">
        <v>3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9</v>
      </c>
      <c r="AG87" s="16">
        <v>13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 t="s">
        <v>29</v>
      </c>
    </row>
    <row r="88" spans="1:40" s="16" customFormat="1" ht="11.4">
      <c r="A88" s="16" t="s">
        <v>129</v>
      </c>
      <c r="B88" s="16">
        <v>105</v>
      </c>
      <c r="C88" s="16">
        <v>7</v>
      </c>
      <c r="D88" s="16">
        <v>93</v>
      </c>
      <c r="E88" s="16">
        <v>0</v>
      </c>
      <c r="F88" s="16">
        <v>4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51</v>
      </c>
      <c r="S88" s="16">
        <v>45</v>
      </c>
      <c r="T88" s="16">
        <v>7</v>
      </c>
      <c r="U88" s="16">
        <v>2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10.5</v>
      </c>
      <c r="AG88" s="16">
        <v>13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 t="s">
        <v>29</v>
      </c>
    </row>
    <row r="89" spans="1:40" s="16" customFormat="1" ht="11.4">
      <c r="A89" s="16" t="s">
        <v>130</v>
      </c>
      <c r="B89" s="16">
        <v>106</v>
      </c>
      <c r="C89" s="16">
        <v>3</v>
      </c>
      <c r="D89" s="16">
        <v>94</v>
      </c>
      <c r="E89" s="16">
        <v>1</v>
      </c>
      <c r="F89" s="16">
        <v>5</v>
      </c>
      <c r="G89" s="16">
        <v>0</v>
      </c>
      <c r="H89" s="16">
        <v>1</v>
      </c>
      <c r="I89" s="16">
        <v>1</v>
      </c>
      <c r="J89" s="16">
        <v>1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72</v>
      </c>
      <c r="S89" s="16">
        <v>34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8.9</v>
      </c>
      <c r="AG89" s="16">
        <v>11.5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 t="s">
        <v>29</v>
      </c>
    </row>
    <row r="90" spans="1:40" s="16" customFormat="1" ht="11.4">
      <c r="A90" s="16" t="s">
        <v>131</v>
      </c>
      <c r="B90" s="16">
        <v>111</v>
      </c>
      <c r="C90" s="16">
        <v>6</v>
      </c>
      <c r="D90" s="16">
        <v>98</v>
      </c>
      <c r="E90" s="16">
        <v>1</v>
      </c>
      <c r="F90" s="16">
        <v>3</v>
      </c>
      <c r="G90" s="16">
        <v>2</v>
      </c>
      <c r="H90" s="16">
        <v>0</v>
      </c>
      <c r="I90" s="16">
        <v>1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72</v>
      </c>
      <c r="S90" s="16">
        <v>38</v>
      </c>
      <c r="T90" s="16">
        <v>1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8.6</v>
      </c>
      <c r="AG90" s="16">
        <v>11.4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 t="s">
        <v>29</v>
      </c>
    </row>
    <row r="91" spans="1:40" s="16" customFormat="1" ht="11.4">
      <c r="A91" s="16" t="s">
        <v>132</v>
      </c>
      <c r="B91" s="16">
        <v>134</v>
      </c>
      <c r="C91" s="16">
        <v>5</v>
      </c>
      <c r="D91" s="16">
        <v>121</v>
      </c>
      <c r="E91" s="16">
        <v>0</v>
      </c>
      <c r="F91" s="16">
        <v>7</v>
      </c>
      <c r="G91" s="16">
        <v>0</v>
      </c>
      <c r="H91" s="16">
        <v>0</v>
      </c>
      <c r="I91" s="16">
        <v>1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67</v>
      </c>
      <c r="S91" s="16">
        <v>61</v>
      </c>
      <c r="T91" s="16">
        <v>6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9.9</v>
      </c>
      <c r="AG91" s="16">
        <v>12.4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 t="s">
        <v>29</v>
      </c>
    </row>
    <row r="92" spans="1:40" s="16" customFormat="1" ht="11.4">
      <c r="A92" s="16" t="s">
        <v>133</v>
      </c>
      <c r="B92" s="16">
        <v>84</v>
      </c>
      <c r="C92" s="16">
        <v>7</v>
      </c>
      <c r="D92" s="16">
        <v>72</v>
      </c>
      <c r="E92" s="16">
        <v>3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20</v>
      </c>
      <c r="S92" s="16">
        <v>19</v>
      </c>
      <c r="T92" s="16">
        <v>31</v>
      </c>
      <c r="U92" s="16">
        <v>7</v>
      </c>
      <c r="V92" s="16">
        <v>3</v>
      </c>
      <c r="W92" s="16">
        <v>0</v>
      </c>
      <c r="X92" s="16">
        <v>2</v>
      </c>
      <c r="Y92" s="16">
        <v>0</v>
      </c>
      <c r="Z92" s="16">
        <v>2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15.9</v>
      </c>
      <c r="AG92" s="16">
        <v>21</v>
      </c>
      <c r="AH92" s="16">
        <v>4</v>
      </c>
      <c r="AI92" s="16">
        <v>4.7619999999999996</v>
      </c>
      <c r="AJ92" s="16">
        <v>4</v>
      </c>
      <c r="AK92" s="16">
        <v>4.7619999999999996</v>
      </c>
      <c r="AL92" s="16">
        <v>4</v>
      </c>
      <c r="AM92" s="16">
        <v>4.7619999999999996</v>
      </c>
      <c r="AN92" s="16" t="s">
        <v>29</v>
      </c>
    </row>
    <row r="93" spans="1:40" s="16" customFormat="1" ht="11.4">
      <c r="A93" s="16" t="s">
        <v>134</v>
      </c>
      <c r="B93" s="16">
        <v>87</v>
      </c>
      <c r="C93" s="16">
        <v>3</v>
      </c>
      <c r="D93" s="16">
        <v>81</v>
      </c>
      <c r="E93" s="16">
        <v>0</v>
      </c>
      <c r="F93" s="16">
        <v>2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 t="s">
        <v>29</v>
      </c>
      <c r="P93" s="16" t="s">
        <v>134</v>
      </c>
      <c r="Q93" s="16">
        <v>0</v>
      </c>
      <c r="R93" s="16">
        <v>1</v>
      </c>
      <c r="S93" s="16">
        <v>13</v>
      </c>
      <c r="T93" s="16">
        <v>62</v>
      </c>
      <c r="U93" s="16">
        <v>9</v>
      </c>
      <c r="V93" s="16">
        <v>2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17.100000000000001</v>
      </c>
      <c r="AG93" s="16">
        <v>19.399999999999999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 t="s">
        <v>29</v>
      </c>
    </row>
    <row r="94" spans="1:40" s="16" customFormat="1" ht="11.4">
      <c r="A94" s="16" t="s">
        <v>135</v>
      </c>
      <c r="B94" s="16">
        <v>95</v>
      </c>
      <c r="C94" s="16">
        <v>6</v>
      </c>
      <c r="D94" s="16">
        <v>84</v>
      </c>
      <c r="E94" s="16">
        <v>3</v>
      </c>
      <c r="F94" s="16">
        <v>2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1</v>
      </c>
      <c r="S94" s="16">
        <v>38</v>
      </c>
      <c r="T94" s="16">
        <v>48</v>
      </c>
      <c r="U94" s="16">
        <v>5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2</v>
      </c>
      <c r="AF94" s="16">
        <v>17.7</v>
      </c>
      <c r="AG94" s="16">
        <v>18.7</v>
      </c>
      <c r="AH94" s="16">
        <v>2</v>
      </c>
      <c r="AI94" s="16">
        <v>2.105</v>
      </c>
      <c r="AJ94" s="16">
        <v>2</v>
      </c>
      <c r="AK94" s="16">
        <v>2.105</v>
      </c>
      <c r="AL94" s="16">
        <v>2</v>
      </c>
      <c r="AM94" s="16">
        <v>2.105</v>
      </c>
      <c r="AN94" s="16" t="s">
        <v>29</v>
      </c>
    </row>
    <row r="95" spans="1:40" s="16" customFormat="1" ht="11.4">
      <c r="A95" s="16" t="s">
        <v>136</v>
      </c>
      <c r="B95" s="16">
        <v>101</v>
      </c>
      <c r="C95" s="16">
        <v>9</v>
      </c>
      <c r="D95" s="16">
        <v>85</v>
      </c>
      <c r="E95" s="16">
        <v>0</v>
      </c>
      <c r="F95" s="16">
        <v>4</v>
      </c>
      <c r="G95" s="16">
        <v>2</v>
      </c>
      <c r="H95" s="16">
        <v>0</v>
      </c>
      <c r="I95" s="16">
        <v>1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2</v>
      </c>
      <c r="S95" s="16">
        <v>22</v>
      </c>
      <c r="T95" s="16">
        <v>65</v>
      </c>
      <c r="U95" s="16">
        <v>11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16.899999999999999</v>
      </c>
      <c r="AG95" s="16">
        <v>19.5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 t="s">
        <v>29</v>
      </c>
    </row>
    <row r="96" spans="1:40" s="16" customFormat="1" ht="11.4">
      <c r="A96" s="16" t="s">
        <v>137</v>
      </c>
      <c r="B96" s="16">
        <v>81</v>
      </c>
      <c r="C96" s="16">
        <v>5</v>
      </c>
      <c r="D96" s="16">
        <v>71</v>
      </c>
      <c r="E96" s="16">
        <v>2</v>
      </c>
      <c r="F96" s="16">
        <v>2</v>
      </c>
      <c r="G96" s="16">
        <v>0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13</v>
      </c>
      <c r="T96" s="16">
        <v>56</v>
      </c>
      <c r="U96" s="16">
        <v>9</v>
      </c>
      <c r="V96" s="16">
        <v>0</v>
      </c>
      <c r="W96" s="16">
        <v>1</v>
      </c>
      <c r="X96" s="16">
        <v>2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17.899999999999999</v>
      </c>
      <c r="AG96" s="16">
        <v>20.100000000000001</v>
      </c>
      <c r="AH96" s="16">
        <v>3</v>
      </c>
      <c r="AI96" s="16">
        <v>3.7040000000000002</v>
      </c>
      <c r="AJ96" s="16">
        <v>3</v>
      </c>
      <c r="AK96" s="16">
        <v>3.7040000000000002</v>
      </c>
      <c r="AL96" s="16">
        <v>3</v>
      </c>
      <c r="AM96" s="16">
        <v>3.7040000000000002</v>
      </c>
      <c r="AN96" s="16" t="s">
        <v>29</v>
      </c>
    </row>
    <row r="97" spans="1:40" s="16" customFormat="1" ht="11.4">
      <c r="A97" s="16" t="s">
        <v>138</v>
      </c>
      <c r="B97" s="16">
        <v>72</v>
      </c>
      <c r="C97" s="16">
        <v>8</v>
      </c>
      <c r="D97" s="16">
        <v>58</v>
      </c>
      <c r="E97" s="16">
        <v>2</v>
      </c>
      <c r="F97" s="16">
        <v>3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5</v>
      </c>
      <c r="S97" s="16">
        <v>18</v>
      </c>
      <c r="T97" s="16">
        <v>42</v>
      </c>
      <c r="U97" s="16">
        <v>5</v>
      </c>
      <c r="V97" s="16">
        <v>2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16.3</v>
      </c>
      <c r="AG97" s="16">
        <v>19.8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 t="s">
        <v>29</v>
      </c>
    </row>
    <row r="98" spans="1:40" s="16" customFormat="1" ht="11.4">
      <c r="A98" s="16" t="s">
        <v>139</v>
      </c>
      <c r="B98" s="16">
        <v>70</v>
      </c>
      <c r="C98" s="16">
        <v>8</v>
      </c>
      <c r="D98" s="16">
        <v>61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3</v>
      </c>
      <c r="S98" s="16">
        <v>14</v>
      </c>
      <c r="T98" s="16">
        <v>41</v>
      </c>
      <c r="U98" s="16">
        <v>8</v>
      </c>
      <c r="V98" s="16">
        <v>4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</v>
      </c>
      <c r="AG98" s="16">
        <v>20.399999999999999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 t="s">
        <v>29</v>
      </c>
    </row>
    <row r="99" spans="1:40" s="16" customFormat="1" ht="11.4">
      <c r="A99" s="16" t="s">
        <v>140</v>
      </c>
      <c r="B99" s="16">
        <v>69</v>
      </c>
      <c r="C99" s="16">
        <v>7</v>
      </c>
      <c r="D99" s="16">
        <v>58</v>
      </c>
      <c r="E99" s="16">
        <v>0</v>
      </c>
      <c r="F99" s="16">
        <v>2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1</v>
      </c>
      <c r="S99" s="16">
        <v>7</v>
      </c>
      <c r="T99" s="16">
        <v>47</v>
      </c>
      <c r="U99" s="16">
        <v>13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17.8</v>
      </c>
      <c r="AG99" s="16">
        <v>20.3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29</v>
      </c>
    </row>
    <row r="100" spans="1:40" s="16" customFormat="1" ht="11.4">
      <c r="A100" s="16" t="s">
        <v>141</v>
      </c>
      <c r="B100" s="16">
        <v>68</v>
      </c>
      <c r="C100" s="16">
        <v>4</v>
      </c>
      <c r="D100" s="16">
        <v>58</v>
      </c>
      <c r="E100" s="16">
        <v>1</v>
      </c>
      <c r="F100" s="16">
        <v>5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7</v>
      </c>
      <c r="T100" s="16">
        <v>47</v>
      </c>
      <c r="U100" s="16">
        <v>13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</v>
      </c>
      <c r="AG100" s="16">
        <v>20.2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 t="s">
        <v>29</v>
      </c>
    </row>
    <row r="101" spans="1:40" s="16" customFormat="1" ht="11.4">
      <c r="A101" s="16" t="s">
        <v>142</v>
      </c>
      <c r="B101" s="16">
        <v>64</v>
      </c>
      <c r="C101" s="16">
        <v>7</v>
      </c>
      <c r="D101" s="16">
        <v>48</v>
      </c>
      <c r="E101" s="16">
        <v>2</v>
      </c>
      <c r="F101" s="16">
        <v>7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1</v>
      </c>
      <c r="S101" s="16">
        <v>12</v>
      </c>
      <c r="T101" s="16">
        <v>39</v>
      </c>
      <c r="U101" s="16">
        <v>12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17.399999999999999</v>
      </c>
      <c r="AG101" s="16">
        <v>21.1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29</v>
      </c>
    </row>
    <row r="102" spans="1:40" s="16" customFormat="1" ht="11.4">
      <c r="A102" s="16" t="s">
        <v>143</v>
      </c>
      <c r="B102" s="16">
        <v>55</v>
      </c>
      <c r="C102" s="16">
        <v>2</v>
      </c>
      <c r="D102" s="16">
        <v>48</v>
      </c>
      <c r="E102" s="16">
        <v>0</v>
      </c>
      <c r="F102" s="16">
        <v>4</v>
      </c>
      <c r="G102" s="16">
        <v>0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10</v>
      </c>
      <c r="T102" s="16">
        <v>41</v>
      </c>
      <c r="U102" s="16">
        <v>4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17</v>
      </c>
      <c r="AG102" s="16">
        <v>19.600000000000001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29</v>
      </c>
    </row>
    <row r="103" spans="1:40" s="16" customFormat="1" ht="11.4">
      <c r="A103" s="16" t="s">
        <v>144</v>
      </c>
      <c r="B103" s="16">
        <v>57</v>
      </c>
      <c r="C103" s="16">
        <v>4</v>
      </c>
      <c r="D103" s="16">
        <v>48</v>
      </c>
      <c r="E103" s="16">
        <v>0</v>
      </c>
      <c r="F103" s="16">
        <v>5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10</v>
      </c>
      <c r="T103" s="16">
        <v>41</v>
      </c>
      <c r="U103" s="16">
        <v>5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16.600000000000001</v>
      </c>
      <c r="AG103" s="16">
        <v>19.2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 t="s">
        <v>29</v>
      </c>
    </row>
    <row r="104" spans="1:40" s="16" customFormat="1" ht="11.4">
      <c r="A104" s="16" t="s">
        <v>145</v>
      </c>
      <c r="B104" s="16">
        <v>47</v>
      </c>
      <c r="C104" s="16">
        <v>3</v>
      </c>
      <c r="D104" s="16">
        <v>38</v>
      </c>
      <c r="E104" s="16">
        <v>2</v>
      </c>
      <c r="F104" s="16">
        <v>4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2</v>
      </c>
      <c r="T104" s="16">
        <v>37</v>
      </c>
      <c r="U104" s="16">
        <v>8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18.3</v>
      </c>
      <c r="AG104" s="16">
        <v>20.3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1.4">
      <c r="A105" s="16" t="s">
        <v>146</v>
      </c>
      <c r="B105" s="16">
        <v>39</v>
      </c>
      <c r="C105" s="16">
        <v>3</v>
      </c>
      <c r="D105" s="16">
        <v>33</v>
      </c>
      <c r="E105" s="16">
        <v>0</v>
      </c>
      <c r="F105" s="16">
        <v>3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4</v>
      </c>
      <c r="T105" s="16">
        <v>28</v>
      </c>
      <c r="U105" s="16">
        <v>7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17.399999999999999</v>
      </c>
      <c r="AG105" s="16">
        <v>20.5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 t="s">
        <v>29</v>
      </c>
    </row>
    <row r="106" spans="1:40" s="16" customFormat="1" ht="11.4">
      <c r="A106" s="16" t="s">
        <v>147</v>
      </c>
      <c r="B106" s="16">
        <v>38</v>
      </c>
      <c r="C106" s="16">
        <v>3</v>
      </c>
      <c r="D106" s="16">
        <v>33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1</v>
      </c>
      <c r="S106" s="16">
        <v>4</v>
      </c>
      <c r="T106" s="16">
        <v>28</v>
      </c>
      <c r="U106" s="16">
        <v>5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17.5</v>
      </c>
      <c r="AG106" s="16">
        <v>20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1.4">
      <c r="A107" s="16" t="s">
        <v>148</v>
      </c>
      <c r="B107" s="16">
        <v>33</v>
      </c>
      <c r="C107" s="16">
        <v>0</v>
      </c>
      <c r="D107" s="16">
        <v>30</v>
      </c>
      <c r="E107" s="16">
        <v>0</v>
      </c>
      <c r="F107" s="16">
        <v>3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1</v>
      </c>
      <c r="S107" s="16">
        <v>10</v>
      </c>
      <c r="T107" s="16">
        <v>19</v>
      </c>
      <c r="U107" s="16">
        <v>1</v>
      </c>
      <c r="V107" s="16">
        <v>0</v>
      </c>
      <c r="W107" s="16">
        <v>2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16.899999999999999</v>
      </c>
      <c r="AG107" s="16">
        <v>18.899999999999999</v>
      </c>
      <c r="AH107" s="16">
        <v>2</v>
      </c>
      <c r="AI107" s="16">
        <v>6.0609999999999999</v>
      </c>
      <c r="AJ107" s="16">
        <v>2</v>
      </c>
      <c r="AK107" s="16">
        <v>6.0609999999999999</v>
      </c>
      <c r="AL107" s="16">
        <v>2</v>
      </c>
      <c r="AM107" s="16">
        <v>6.0609999999999999</v>
      </c>
      <c r="AN107" s="16" t="s">
        <v>29</v>
      </c>
    </row>
    <row r="108" spans="1:40" s="16" customFormat="1" ht="11.4">
      <c r="A108" s="16" t="s">
        <v>149</v>
      </c>
      <c r="B108" s="16">
        <v>39</v>
      </c>
      <c r="C108" s="16">
        <v>0</v>
      </c>
      <c r="D108" s="16">
        <v>37</v>
      </c>
      <c r="E108" s="16">
        <v>0</v>
      </c>
      <c r="F108" s="16">
        <v>2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4</v>
      </c>
      <c r="T108" s="16">
        <v>32</v>
      </c>
      <c r="U108" s="16">
        <v>3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17.399999999999999</v>
      </c>
      <c r="AG108" s="16">
        <v>19.399999999999999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1.4">
      <c r="A109" s="16" t="s">
        <v>150</v>
      </c>
      <c r="B109" s="16">
        <v>25</v>
      </c>
      <c r="C109" s="16">
        <v>3</v>
      </c>
      <c r="D109" s="16">
        <v>21</v>
      </c>
      <c r="E109" s="16">
        <v>0</v>
      </c>
      <c r="F109" s="16">
        <v>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20</v>
      </c>
      <c r="U109" s="16">
        <v>5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18.2</v>
      </c>
      <c r="AG109" s="16">
        <v>21.5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29</v>
      </c>
    </row>
    <row r="110" spans="1:40" s="17" customFormat="1" ht="12">
      <c r="A110" s="17" t="s">
        <v>151</v>
      </c>
      <c r="B110" s="17">
        <v>5313</v>
      </c>
      <c r="C110" s="17">
        <v>181</v>
      </c>
      <c r="D110" s="17">
        <v>4562</v>
      </c>
      <c r="E110" s="17">
        <v>23</v>
      </c>
      <c r="F110" s="17">
        <v>463</v>
      </c>
      <c r="G110" s="17">
        <v>19</v>
      </c>
      <c r="H110" s="17">
        <v>25</v>
      </c>
      <c r="I110" s="17">
        <v>26</v>
      </c>
      <c r="J110" s="17">
        <v>10</v>
      </c>
      <c r="K110" s="17">
        <v>2</v>
      </c>
      <c r="L110" s="17">
        <v>1</v>
      </c>
      <c r="M110" s="17">
        <v>1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2285</v>
      </c>
      <c r="S110" s="17">
        <v>2018</v>
      </c>
      <c r="T110" s="17">
        <v>914</v>
      </c>
      <c r="U110" s="17">
        <v>80</v>
      </c>
      <c r="V110" s="17">
        <v>9</v>
      </c>
      <c r="W110" s="17">
        <v>1</v>
      </c>
      <c r="X110" s="17">
        <v>1</v>
      </c>
      <c r="Y110" s="17">
        <v>0</v>
      </c>
      <c r="Z110" s="17">
        <v>2</v>
      </c>
      <c r="AA110" s="17">
        <v>0</v>
      </c>
      <c r="AB110" s="17">
        <v>0</v>
      </c>
      <c r="AC110" s="17">
        <v>1</v>
      </c>
      <c r="AD110" s="17">
        <v>0</v>
      </c>
      <c r="AE110" s="17">
        <v>2</v>
      </c>
      <c r="AF110" s="17">
        <v>11.3</v>
      </c>
      <c r="AG110" s="17">
        <v>15.7</v>
      </c>
      <c r="AH110" s="17">
        <v>7</v>
      </c>
      <c r="AI110" s="17">
        <v>0.13200000000000001</v>
      </c>
      <c r="AJ110" s="17">
        <v>7</v>
      </c>
      <c r="AK110" s="17">
        <v>0.13200000000000001</v>
      </c>
      <c r="AL110" s="17">
        <v>7</v>
      </c>
      <c r="AM110" s="17">
        <v>0.13200000000000001</v>
      </c>
      <c r="AN110" s="17" t="s">
        <v>29</v>
      </c>
    </row>
    <row r="111" spans="1:40" s="17" customFormat="1" ht="12">
      <c r="A111" s="17" t="s">
        <v>152</v>
      </c>
      <c r="B111" s="17">
        <v>6746</v>
      </c>
      <c r="C111" s="17">
        <v>264</v>
      </c>
      <c r="D111" s="17">
        <v>5780</v>
      </c>
      <c r="E111" s="17">
        <v>38</v>
      </c>
      <c r="F111" s="17">
        <v>564</v>
      </c>
      <c r="G111" s="17">
        <v>26</v>
      </c>
      <c r="H111" s="17">
        <v>29</v>
      </c>
      <c r="I111" s="17">
        <v>30</v>
      </c>
      <c r="J111" s="17">
        <v>10</v>
      </c>
      <c r="K111" s="17">
        <v>2</v>
      </c>
      <c r="L111" s="17">
        <v>1</v>
      </c>
      <c r="M111" s="17">
        <v>2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2486</v>
      </c>
      <c r="S111" s="17">
        <v>2350</v>
      </c>
      <c r="T111" s="17">
        <v>1657</v>
      </c>
      <c r="U111" s="17">
        <v>213</v>
      </c>
      <c r="V111" s="17">
        <v>24</v>
      </c>
      <c r="W111" s="17">
        <v>2</v>
      </c>
      <c r="X111" s="17">
        <v>5</v>
      </c>
      <c r="Y111" s="17">
        <v>0</v>
      </c>
      <c r="Z111" s="17">
        <v>4</v>
      </c>
      <c r="AA111" s="17">
        <v>0</v>
      </c>
      <c r="AB111" s="17">
        <v>0</v>
      </c>
      <c r="AC111" s="17">
        <v>1</v>
      </c>
      <c r="AD111" s="17">
        <v>0</v>
      </c>
      <c r="AE111" s="17">
        <v>4</v>
      </c>
      <c r="AF111" s="17">
        <v>12.2</v>
      </c>
      <c r="AG111" s="17">
        <v>17</v>
      </c>
      <c r="AH111" s="17">
        <v>16</v>
      </c>
      <c r="AI111" s="17">
        <v>0.23699999999999999</v>
      </c>
      <c r="AJ111" s="17">
        <v>16</v>
      </c>
      <c r="AK111" s="17">
        <v>0.23699999999999999</v>
      </c>
      <c r="AL111" s="17">
        <v>16</v>
      </c>
      <c r="AM111" s="17">
        <v>0.23699999999999999</v>
      </c>
      <c r="AN111" s="17" t="s">
        <v>29</v>
      </c>
    </row>
    <row r="112" spans="1:40" s="17" customFormat="1" ht="12">
      <c r="A112" s="17" t="s">
        <v>153</v>
      </c>
      <c r="B112" s="17">
        <v>7079</v>
      </c>
      <c r="C112" s="17">
        <v>282</v>
      </c>
      <c r="D112" s="17">
        <v>6068</v>
      </c>
      <c r="E112" s="17">
        <v>40</v>
      </c>
      <c r="F112" s="17">
        <v>588</v>
      </c>
      <c r="G112" s="17">
        <v>26</v>
      </c>
      <c r="H112" s="17">
        <v>30</v>
      </c>
      <c r="I112" s="17">
        <v>30</v>
      </c>
      <c r="J112" s="17">
        <v>10</v>
      </c>
      <c r="K112" s="17">
        <v>2</v>
      </c>
      <c r="L112" s="17">
        <v>1</v>
      </c>
      <c r="M112" s="17">
        <v>2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2488</v>
      </c>
      <c r="S112" s="17">
        <v>2394</v>
      </c>
      <c r="T112" s="17">
        <v>1903</v>
      </c>
      <c r="U112" s="17">
        <v>251</v>
      </c>
      <c r="V112" s="17">
        <v>25</v>
      </c>
      <c r="W112" s="17">
        <v>4</v>
      </c>
      <c r="X112" s="17">
        <v>5</v>
      </c>
      <c r="Y112" s="17">
        <v>0</v>
      </c>
      <c r="Z112" s="17">
        <v>4</v>
      </c>
      <c r="AA112" s="17">
        <v>0</v>
      </c>
      <c r="AB112" s="17">
        <v>0</v>
      </c>
      <c r="AC112" s="17">
        <v>1</v>
      </c>
      <c r="AD112" s="17">
        <v>0</v>
      </c>
      <c r="AE112" s="17">
        <v>4</v>
      </c>
      <c r="AF112" s="17">
        <v>12.5</v>
      </c>
      <c r="AG112" s="17">
        <v>17.3</v>
      </c>
      <c r="AH112" s="17">
        <v>18</v>
      </c>
      <c r="AI112" s="17">
        <v>0.254</v>
      </c>
      <c r="AJ112" s="17">
        <v>18</v>
      </c>
      <c r="AK112" s="17">
        <v>0.254</v>
      </c>
      <c r="AL112" s="17">
        <v>18</v>
      </c>
      <c r="AM112" s="17">
        <v>0.254</v>
      </c>
      <c r="AN112" s="17" t="s">
        <v>29</v>
      </c>
    </row>
    <row r="113" spans="1:40" s="17" customFormat="1" ht="12">
      <c r="A113" s="17" t="s">
        <v>154</v>
      </c>
      <c r="B113" s="17">
        <v>7599</v>
      </c>
      <c r="C113" s="17">
        <v>298</v>
      </c>
      <c r="D113" s="17">
        <v>6501</v>
      </c>
      <c r="E113" s="17">
        <v>41</v>
      </c>
      <c r="F113" s="17">
        <v>657</v>
      </c>
      <c r="G113" s="17">
        <v>26</v>
      </c>
      <c r="H113" s="17">
        <v>30</v>
      </c>
      <c r="I113" s="17">
        <v>31</v>
      </c>
      <c r="J113" s="17">
        <v>10</v>
      </c>
      <c r="K113" s="17">
        <v>2</v>
      </c>
      <c r="L113" s="17">
        <v>1</v>
      </c>
      <c r="M113" s="17">
        <v>2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2496</v>
      </c>
      <c r="S113" s="17">
        <v>2457</v>
      </c>
      <c r="T113" s="17">
        <v>2242</v>
      </c>
      <c r="U113" s="17">
        <v>348</v>
      </c>
      <c r="V113" s="17">
        <v>33</v>
      </c>
      <c r="W113" s="17">
        <v>4</v>
      </c>
      <c r="X113" s="17">
        <v>5</v>
      </c>
      <c r="Y113" s="17">
        <v>1</v>
      </c>
      <c r="Z113" s="17">
        <v>4</v>
      </c>
      <c r="AA113" s="17">
        <v>0</v>
      </c>
      <c r="AB113" s="17">
        <v>2</v>
      </c>
      <c r="AC113" s="17">
        <v>3</v>
      </c>
      <c r="AD113" s="17">
        <v>0</v>
      </c>
      <c r="AE113" s="17">
        <v>4</v>
      </c>
      <c r="AF113" s="17">
        <v>12.9</v>
      </c>
      <c r="AG113" s="17">
        <v>17.8</v>
      </c>
      <c r="AH113" s="17">
        <v>23</v>
      </c>
      <c r="AI113" s="17">
        <v>0.30299999999999999</v>
      </c>
      <c r="AJ113" s="17">
        <v>23</v>
      </c>
      <c r="AK113" s="17">
        <v>0.30299999999999999</v>
      </c>
      <c r="AL113" s="17">
        <v>23</v>
      </c>
      <c r="AM113" s="17">
        <v>0.30299999999999999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1.4">
      <c r="A121" s="16" t="s">
        <v>55</v>
      </c>
      <c r="B121" s="16">
        <v>36</v>
      </c>
      <c r="C121" s="16">
        <v>3</v>
      </c>
      <c r="D121" s="16">
        <v>30</v>
      </c>
      <c r="E121" s="16">
        <v>0</v>
      </c>
      <c r="F121" s="16">
        <v>3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1</v>
      </c>
      <c r="S121" s="16">
        <v>3</v>
      </c>
      <c r="T121" s="16">
        <v>26</v>
      </c>
      <c r="U121" s="16">
        <v>6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17.8</v>
      </c>
      <c r="AG121" s="16">
        <v>20.5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1.4">
      <c r="A122" s="16" t="s">
        <v>56</v>
      </c>
      <c r="B122" s="16">
        <v>22</v>
      </c>
      <c r="C122" s="16">
        <v>2</v>
      </c>
      <c r="D122" s="16">
        <v>18</v>
      </c>
      <c r="E122" s="16">
        <v>0</v>
      </c>
      <c r="F122" s="16">
        <v>2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1</v>
      </c>
      <c r="T122" s="16">
        <v>15</v>
      </c>
      <c r="U122" s="16">
        <v>6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18.600000000000001</v>
      </c>
      <c r="AG122" s="16">
        <v>22.1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1.4">
      <c r="A123" s="16" t="s">
        <v>57</v>
      </c>
      <c r="B123" s="16">
        <v>22</v>
      </c>
      <c r="C123" s="16">
        <v>1</v>
      </c>
      <c r="D123" s="16">
        <v>19</v>
      </c>
      <c r="E123" s="16">
        <v>0</v>
      </c>
      <c r="F123" s="16">
        <v>2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1</v>
      </c>
      <c r="S123" s="16">
        <v>3</v>
      </c>
      <c r="T123" s="16">
        <v>11</v>
      </c>
      <c r="U123" s="16">
        <v>6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18.2</v>
      </c>
      <c r="AG123" s="16">
        <v>22.1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1.4">
      <c r="A124" s="16" t="s">
        <v>58</v>
      </c>
      <c r="B124" s="16">
        <v>20</v>
      </c>
      <c r="C124" s="16">
        <v>1</v>
      </c>
      <c r="D124" s="16">
        <v>16</v>
      </c>
      <c r="E124" s="16">
        <v>0</v>
      </c>
      <c r="F124" s="16">
        <v>3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3</v>
      </c>
      <c r="T124" s="16">
        <v>14</v>
      </c>
      <c r="U124" s="16">
        <v>3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17.600000000000001</v>
      </c>
      <c r="AG124" s="16">
        <v>20.100000000000001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1.4">
      <c r="A125" s="16" t="s">
        <v>59</v>
      </c>
      <c r="B125" s="16">
        <v>20</v>
      </c>
      <c r="C125" s="16">
        <v>1</v>
      </c>
      <c r="D125" s="16">
        <v>19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2</v>
      </c>
      <c r="T125" s="16">
        <v>14</v>
      </c>
      <c r="U125" s="16">
        <v>4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18.600000000000001</v>
      </c>
      <c r="AG125" s="16">
        <v>22.3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1.4">
      <c r="A126" s="16" t="s">
        <v>60</v>
      </c>
      <c r="B126" s="16">
        <v>19</v>
      </c>
      <c r="C126" s="16">
        <v>1</v>
      </c>
      <c r="D126" s="16">
        <v>13</v>
      </c>
      <c r="E126" s="16">
        <v>0</v>
      </c>
      <c r="F126" s="16">
        <v>5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3</v>
      </c>
      <c r="T126" s="16">
        <v>13</v>
      </c>
      <c r="U126" s="16">
        <v>2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18.2</v>
      </c>
      <c r="AG126" s="16">
        <v>20.2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1.4">
      <c r="A127" s="16" t="s">
        <v>61</v>
      </c>
      <c r="B127" s="16">
        <v>16</v>
      </c>
      <c r="C127" s="16">
        <v>1</v>
      </c>
      <c r="D127" s="16">
        <v>12</v>
      </c>
      <c r="E127" s="16">
        <v>0</v>
      </c>
      <c r="F127" s="16">
        <v>3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3</v>
      </c>
      <c r="T127" s="16">
        <v>9</v>
      </c>
      <c r="U127" s="16">
        <v>4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17.7</v>
      </c>
      <c r="AG127" s="16">
        <v>20.9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1.4">
      <c r="A128" s="16" t="s">
        <v>62</v>
      </c>
      <c r="B128" s="16">
        <v>16</v>
      </c>
      <c r="C128" s="16">
        <v>1</v>
      </c>
      <c r="D128" s="16">
        <v>14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1</v>
      </c>
      <c r="T128" s="16">
        <v>14</v>
      </c>
      <c r="U128" s="16">
        <v>0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17.8</v>
      </c>
      <c r="AG128" s="16">
        <v>19.3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1.4">
      <c r="A129" s="16" t="s">
        <v>63</v>
      </c>
      <c r="B129" s="16">
        <v>8</v>
      </c>
      <c r="C129" s="16">
        <v>1</v>
      </c>
      <c r="D129" s="16">
        <v>7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4</v>
      </c>
      <c r="U129" s="16">
        <v>3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20.8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1.4">
      <c r="A130" s="16" t="s">
        <v>64</v>
      </c>
      <c r="B130" s="16">
        <v>15</v>
      </c>
      <c r="C130" s="16">
        <v>1</v>
      </c>
      <c r="D130" s="16">
        <v>12</v>
      </c>
      <c r="E130" s="16">
        <v>0</v>
      </c>
      <c r="F130" s="16">
        <v>2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1</v>
      </c>
      <c r="T130" s="16">
        <v>14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17.7</v>
      </c>
      <c r="AG130" s="16">
        <v>19.7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1.4">
      <c r="A131" s="16" t="s">
        <v>65</v>
      </c>
      <c r="B131" s="16">
        <v>12</v>
      </c>
      <c r="C131" s="16">
        <v>0</v>
      </c>
      <c r="D131" s="16">
        <v>8</v>
      </c>
      <c r="E131" s="16">
        <v>0</v>
      </c>
      <c r="F131" s="16">
        <v>4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1</v>
      </c>
      <c r="S131" s="16">
        <v>4</v>
      </c>
      <c r="T131" s="16">
        <v>6</v>
      </c>
      <c r="U131" s="16">
        <v>1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16.2</v>
      </c>
      <c r="AG131" s="16">
        <v>19.2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1.4">
      <c r="A132" s="16" t="s">
        <v>66</v>
      </c>
      <c r="B132" s="16">
        <v>13</v>
      </c>
      <c r="C132" s="16">
        <v>1</v>
      </c>
      <c r="D132" s="16">
        <v>9</v>
      </c>
      <c r="E132" s="16">
        <v>0</v>
      </c>
      <c r="F132" s="16">
        <v>3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10</v>
      </c>
      <c r="U132" s="16">
        <v>3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18.7</v>
      </c>
      <c r="AG132" s="16">
        <v>21.7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1.4">
      <c r="A133" s="16" t="s">
        <v>67</v>
      </c>
      <c r="B133" s="16">
        <v>13</v>
      </c>
      <c r="C133" s="16">
        <v>2</v>
      </c>
      <c r="D133" s="16">
        <v>9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1</v>
      </c>
      <c r="T133" s="16">
        <v>10</v>
      </c>
      <c r="U133" s="16">
        <v>2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17.8</v>
      </c>
      <c r="AG133" s="16">
        <v>20.8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1.4">
      <c r="A134" s="16" t="s">
        <v>68</v>
      </c>
      <c r="B134" s="16">
        <v>12</v>
      </c>
      <c r="C134" s="16">
        <v>1</v>
      </c>
      <c r="D134" s="16">
        <v>8</v>
      </c>
      <c r="E134" s="16">
        <v>0</v>
      </c>
      <c r="F134" s="16">
        <v>3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2</v>
      </c>
      <c r="T134" s="16">
        <v>7</v>
      </c>
      <c r="U134" s="16">
        <v>3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17</v>
      </c>
      <c r="AG134" s="16">
        <v>20.8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1.4">
      <c r="A135" s="16" t="s">
        <v>69</v>
      </c>
      <c r="B135" s="16">
        <v>10</v>
      </c>
      <c r="C135" s="16">
        <v>1</v>
      </c>
      <c r="D135" s="16">
        <v>6</v>
      </c>
      <c r="E135" s="16">
        <v>0</v>
      </c>
      <c r="F135" s="16">
        <v>3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1</v>
      </c>
      <c r="T135" s="16">
        <v>7</v>
      </c>
      <c r="U135" s="16">
        <v>2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18.2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1.4">
      <c r="A136" s="16" t="s">
        <v>70</v>
      </c>
      <c r="B136" s="16">
        <v>15</v>
      </c>
      <c r="C136" s="16">
        <v>1</v>
      </c>
      <c r="D136" s="16">
        <v>11</v>
      </c>
      <c r="E136" s="16">
        <v>0</v>
      </c>
      <c r="F136" s="16">
        <v>3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1</v>
      </c>
      <c r="S136" s="16">
        <v>2</v>
      </c>
      <c r="T136" s="16">
        <v>9</v>
      </c>
      <c r="U136" s="16">
        <v>3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17.5</v>
      </c>
      <c r="AG136" s="16">
        <v>21.4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1.4">
      <c r="A137" s="16" t="s">
        <v>71</v>
      </c>
      <c r="B137" s="16">
        <v>16</v>
      </c>
      <c r="C137" s="16">
        <v>0</v>
      </c>
      <c r="D137" s="16">
        <v>14</v>
      </c>
      <c r="E137" s="16">
        <v>0</v>
      </c>
      <c r="F137" s="16">
        <v>1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2</v>
      </c>
      <c r="T137" s="16">
        <v>10</v>
      </c>
      <c r="U137" s="16">
        <v>4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17.899999999999999</v>
      </c>
      <c r="AG137" s="16">
        <v>20.5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1.4">
      <c r="A138" s="16" t="s">
        <v>72</v>
      </c>
      <c r="B138" s="16">
        <v>15</v>
      </c>
      <c r="C138" s="16">
        <v>2</v>
      </c>
      <c r="D138" s="16">
        <v>11</v>
      </c>
      <c r="E138" s="16">
        <v>0</v>
      </c>
      <c r="F138" s="16">
        <v>2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2</v>
      </c>
      <c r="T138" s="16">
        <v>9</v>
      </c>
      <c r="U138" s="16">
        <v>4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17.5</v>
      </c>
      <c r="AG138" s="16">
        <v>20.7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1.4">
      <c r="A139" s="16" t="s">
        <v>73</v>
      </c>
      <c r="B139" s="16">
        <v>34</v>
      </c>
      <c r="C139" s="16">
        <v>3</v>
      </c>
      <c r="D139" s="16">
        <v>21</v>
      </c>
      <c r="E139" s="16">
        <v>0</v>
      </c>
      <c r="F139" s="16">
        <v>10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7</v>
      </c>
      <c r="T139" s="16">
        <v>23</v>
      </c>
      <c r="U139" s="16">
        <v>4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17.2</v>
      </c>
      <c r="AG139" s="16">
        <v>19.399999999999999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1.4">
      <c r="A140" s="16" t="s">
        <v>74</v>
      </c>
      <c r="B140" s="16">
        <v>31</v>
      </c>
      <c r="C140" s="16">
        <v>2</v>
      </c>
      <c r="D140" s="16">
        <v>18</v>
      </c>
      <c r="E140" s="16">
        <v>0</v>
      </c>
      <c r="F140" s="16">
        <v>11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7</v>
      </c>
      <c r="T140" s="16">
        <v>19</v>
      </c>
      <c r="U140" s="16">
        <v>5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17.5</v>
      </c>
      <c r="AG140" s="16">
        <v>20.2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1.4">
      <c r="A141" s="16" t="s">
        <v>75</v>
      </c>
      <c r="B141" s="16">
        <v>23</v>
      </c>
      <c r="C141" s="16">
        <v>2</v>
      </c>
      <c r="D141" s="16">
        <v>19</v>
      </c>
      <c r="E141" s="16">
        <v>0</v>
      </c>
      <c r="F141" s="16">
        <v>2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1</v>
      </c>
      <c r="T141" s="16">
        <v>17</v>
      </c>
      <c r="U141" s="16">
        <v>5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18.3</v>
      </c>
      <c r="AG141" s="16">
        <v>21.3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1.4">
      <c r="A142" s="16" t="s">
        <v>76</v>
      </c>
      <c r="B142" s="16">
        <v>28</v>
      </c>
      <c r="C142" s="16">
        <v>0</v>
      </c>
      <c r="D142" s="16">
        <v>28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2</v>
      </c>
      <c r="T142" s="16">
        <v>20</v>
      </c>
      <c r="U142" s="16">
        <v>6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18.100000000000001</v>
      </c>
      <c r="AG142" s="16">
        <v>20.3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1.4">
      <c r="A143" s="16" t="s">
        <v>77</v>
      </c>
      <c r="B143" s="16">
        <v>48</v>
      </c>
      <c r="C143" s="16">
        <v>4</v>
      </c>
      <c r="D143" s="16">
        <v>39</v>
      </c>
      <c r="E143" s="16">
        <v>0</v>
      </c>
      <c r="F143" s="16">
        <v>5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4</v>
      </c>
      <c r="T143" s="16">
        <v>32</v>
      </c>
      <c r="U143" s="16">
        <v>11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18.3</v>
      </c>
      <c r="AG143" s="16">
        <v>21.2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1.4">
      <c r="A144" s="16" t="s">
        <v>78</v>
      </c>
      <c r="B144" s="16">
        <v>51</v>
      </c>
      <c r="C144" s="16">
        <v>5</v>
      </c>
      <c r="D144" s="16">
        <v>39</v>
      </c>
      <c r="E144" s="16">
        <v>0</v>
      </c>
      <c r="F144" s="16">
        <v>7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8</v>
      </c>
      <c r="T144" s="16">
        <v>36</v>
      </c>
      <c r="U144" s="16">
        <v>7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17.399999999999999</v>
      </c>
      <c r="AG144" s="16">
        <v>19.899999999999999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1.4">
      <c r="A145" s="16" t="s">
        <v>79</v>
      </c>
      <c r="B145" s="16">
        <v>56</v>
      </c>
      <c r="C145" s="16">
        <v>4</v>
      </c>
      <c r="D145" s="16">
        <v>42</v>
      </c>
      <c r="E145" s="16">
        <v>0</v>
      </c>
      <c r="F145" s="16">
        <v>9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1</v>
      </c>
      <c r="S145" s="16">
        <v>6</v>
      </c>
      <c r="T145" s="16">
        <v>45</v>
      </c>
      <c r="U145" s="16">
        <v>4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17.100000000000001</v>
      </c>
      <c r="AG145" s="16">
        <v>19.600000000000001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 t="s">
        <v>29</v>
      </c>
    </row>
    <row r="146" spans="1:40" s="16" customFormat="1" ht="11.4">
      <c r="A146" s="16" t="s">
        <v>80</v>
      </c>
      <c r="B146" s="16">
        <v>99</v>
      </c>
      <c r="C146" s="16">
        <v>2</v>
      </c>
      <c r="D146" s="16">
        <v>80</v>
      </c>
      <c r="E146" s="16">
        <v>0</v>
      </c>
      <c r="F146" s="16">
        <v>15</v>
      </c>
      <c r="G146" s="16">
        <v>2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1</v>
      </c>
      <c r="S146" s="16">
        <v>32</v>
      </c>
      <c r="T146" s="16">
        <v>60</v>
      </c>
      <c r="U146" s="16">
        <v>6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16.3</v>
      </c>
      <c r="AG146" s="16">
        <v>19.3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 t="s">
        <v>29</v>
      </c>
    </row>
    <row r="147" spans="1:40" s="16" customFormat="1" ht="11.4">
      <c r="A147" s="16" t="s">
        <v>81</v>
      </c>
      <c r="B147" s="16">
        <v>101</v>
      </c>
      <c r="C147" s="16">
        <v>8</v>
      </c>
      <c r="D147" s="16">
        <v>75</v>
      </c>
      <c r="E147" s="16">
        <v>0</v>
      </c>
      <c r="F147" s="16">
        <v>16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2</v>
      </c>
      <c r="S147" s="16">
        <v>11</v>
      </c>
      <c r="T147" s="16">
        <v>78</v>
      </c>
      <c r="U147" s="16">
        <v>8</v>
      </c>
      <c r="V147" s="16">
        <v>2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17.100000000000001</v>
      </c>
      <c r="AG147" s="16">
        <v>19.399999999999999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 t="s">
        <v>29</v>
      </c>
    </row>
    <row r="148" spans="1:40" s="16" customFormat="1" ht="11.4">
      <c r="A148" s="16" t="s">
        <v>82</v>
      </c>
      <c r="B148" s="16">
        <v>135</v>
      </c>
      <c r="C148" s="16">
        <v>5</v>
      </c>
      <c r="D148" s="16">
        <v>117</v>
      </c>
      <c r="E148" s="16">
        <v>0</v>
      </c>
      <c r="F148" s="16">
        <v>13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12</v>
      </c>
      <c r="S148" s="16">
        <v>55</v>
      </c>
      <c r="T148" s="16">
        <v>57</v>
      </c>
      <c r="U148" s="16">
        <v>10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14.8</v>
      </c>
      <c r="AG148" s="16">
        <v>18.5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29</v>
      </c>
    </row>
    <row r="149" spans="1:40" s="16" customFormat="1" ht="11.4">
      <c r="A149" s="16" t="s">
        <v>83</v>
      </c>
      <c r="B149" s="16">
        <v>141</v>
      </c>
      <c r="C149" s="16">
        <v>4</v>
      </c>
      <c r="D149" s="16">
        <v>117</v>
      </c>
      <c r="E149" s="16">
        <v>2</v>
      </c>
      <c r="F149" s="16">
        <v>17</v>
      </c>
      <c r="G149" s="16">
        <v>0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45</v>
      </c>
      <c r="S149" s="16">
        <v>66</v>
      </c>
      <c r="T149" s="16">
        <v>28</v>
      </c>
      <c r="U149" s="16">
        <v>2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12.1</v>
      </c>
      <c r="AG149" s="16">
        <v>16.3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29</v>
      </c>
    </row>
    <row r="150" spans="1:40" s="16" customFormat="1" ht="11.4">
      <c r="A150" s="16" t="s">
        <v>84</v>
      </c>
      <c r="B150" s="16">
        <v>129</v>
      </c>
      <c r="C150" s="16">
        <v>3</v>
      </c>
      <c r="D150" s="16">
        <v>103</v>
      </c>
      <c r="E150" s="16">
        <v>0</v>
      </c>
      <c r="F150" s="16">
        <v>18</v>
      </c>
      <c r="G150" s="16">
        <v>0</v>
      </c>
      <c r="H150" s="16">
        <v>4</v>
      </c>
      <c r="I150" s="16">
        <v>1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76</v>
      </c>
      <c r="S150" s="16">
        <v>46</v>
      </c>
      <c r="T150" s="16">
        <v>3</v>
      </c>
      <c r="U150" s="16">
        <v>3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9.8000000000000007</v>
      </c>
      <c r="AG150" s="16">
        <v>12.4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29</v>
      </c>
    </row>
    <row r="151" spans="1:40" s="16" customFormat="1" ht="11.4">
      <c r="A151" s="16" t="s">
        <v>85</v>
      </c>
      <c r="B151" s="16">
        <v>113</v>
      </c>
      <c r="C151" s="16">
        <v>4</v>
      </c>
      <c r="D151" s="16">
        <v>94</v>
      </c>
      <c r="E151" s="16">
        <v>0</v>
      </c>
      <c r="F151" s="16">
        <v>13</v>
      </c>
      <c r="G151" s="16">
        <v>0</v>
      </c>
      <c r="H151" s="16">
        <v>2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81</v>
      </c>
      <c r="S151" s="16">
        <v>25</v>
      </c>
      <c r="T151" s="16">
        <v>6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</v>
      </c>
      <c r="AC151" s="16">
        <v>0</v>
      </c>
      <c r="AD151" s="16">
        <v>0</v>
      </c>
      <c r="AE151" s="16">
        <v>0</v>
      </c>
      <c r="AF151" s="16">
        <v>9.8000000000000007</v>
      </c>
      <c r="AG151" s="16">
        <v>12.6</v>
      </c>
      <c r="AH151" s="16">
        <v>1</v>
      </c>
      <c r="AI151" s="16">
        <v>0.88500000000000001</v>
      </c>
      <c r="AJ151" s="16">
        <v>1</v>
      </c>
      <c r="AK151" s="16">
        <v>0.88500000000000001</v>
      </c>
      <c r="AL151" s="16">
        <v>1</v>
      </c>
      <c r="AM151" s="16">
        <v>0.88500000000000001</v>
      </c>
      <c r="AN151" s="16" t="s">
        <v>29</v>
      </c>
    </row>
    <row r="152" spans="1:40" s="16" customFormat="1" ht="11.4">
      <c r="A152" s="16" t="s">
        <v>86</v>
      </c>
      <c r="B152" s="16">
        <v>95</v>
      </c>
      <c r="C152" s="16">
        <v>3</v>
      </c>
      <c r="D152" s="16">
        <v>73</v>
      </c>
      <c r="E152" s="16">
        <v>1</v>
      </c>
      <c r="F152" s="16">
        <v>14</v>
      </c>
      <c r="G152" s="16">
        <v>0</v>
      </c>
      <c r="H152" s="16">
        <v>2</v>
      </c>
      <c r="I152" s="16">
        <v>1</v>
      </c>
      <c r="J152" s="16">
        <v>1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55</v>
      </c>
      <c r="S152" s="16">
        <v>38</v>
      </c>
      <c r="T152" s="16">
        <v>2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9.6</v>
      </c>
      <c r="AG152" s="16">
        <v>13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 t="s">
        <v>29</v>
      </c>
    </row>
    <row r="153" spans="1:40" s="16" customFormat="1" ht="11.4">
      <c r="A153" s="16" t="s">
        <v>87</v>
      </c>
      <c r="B153" s="16">
        <v>112</v>
      </c>
      <c r="C153" s="16">
        <v>12</v>
      </c>
      <c r="D153" s="16">
        <v>80</v>
      </c>
      <c r="E153" s="16">
        <v>1</v>
      </c>
      <c r="F153" s="16">
        <v>18</v>
      </c>
      <c r="G153" s="16">
        <v>0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61</v>
      </c>
      <c r="S153" s="16">
        <v>37</v>
      </c>
      <c r="T153" s="16">
        <v>12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10.4</v>
      </c>
      <c r="AG153" s="16">
        <v>14.1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 t="s">
        <v>29</v>
      </c>
    </row>
    <row r="154" spans="1:40" s="16" customFormat="1" ht="11.4">
      <c r="A154" s="16" t="s">
        <v>88</v>
      </c>
      <c r="B154" s="16">
        <v>128</v>
      </c>
      <c r="C154" s="16">
        <v>4</v>
      </c>
      <c r="D154" s="16">
        <v>95</v>
      </c>
      <c r="E154" s="16">
        <v>0</v>
      </c>
      <c r="F154" s="16">
        <v>25</v>
      </c>
      <c r="G154" s="16">
        <v>2</v>
      </c>
      <c r="H154" s="16">
        <v>1</v>
      </c>
      <c r="I154" s="16">
        <v>1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92</v>
      </c>
      <c r="S154" s="16">
        <v>26</v>
      </c>
      <c r="T154" s="16">
        <v>7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2</v>
      </c>
      <c r="AD154" s="16">
        <v>0</v>
      </c>
      <c r="AE154" s="16">
        <v>0</v>
      </c>
      <c r="AF154" s="16">
        <v>10.1</v>
      </c>
      <c r="AG154" s="16">
        <v>12.7</v>
      </c>
      <c r="AH154" s="16">
        <v>2</v>
      </c>
      <c r="AI154" s="16">
        <v>1.5629999999999999</v>
      </c>
      <c r="AJ154" s="16">
        <v>2</v>
      </c>
      <c r="AK154" s="16">
        <v>1.5629999999999999</v>
      </c>
      <c r="AL154" s="16">
        <v>2</v>
      </c>
      <c r="AM154" s="16">
        <v>1.5629999999999999</v>
      </c>
      <c r="AN154" s="16" t="s">
        <v>29</v>
      </c>
    </row>
    <row r="155" spans="1:40" s="16" customFormat="1" ht="11.4">
      <c r="A155" s="16" t="s">
        <v>89</v>
      </c>
      <c r="B155" s="16">
        <v>123</v>
      </c>
      <c r="C155" s="16">
        <v>4</v>
      </c>
      <c r="D155" s="16">
        <v>97</v>
      </c>
      <c r="E155" s="16">
        <v>0</v>
      </c>
      <c r="F155" s="16">
        <v>14</v>
      </c>
      <c r="G155" s="16">
        <v>3</v>
      </c>
      <c r="H155" s="16">
        <v>4</v>
      </c>
      <c r="I155" s="16">
        <v>0</v>
      </c>
      <c r="J155" s="16">
        <v>0</v>
      </c>
      <c r="K155" s="16">
        <v>1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75</v>
      </c>
      <c r="S155" s="16">
        <v>36</v>
      </c>
      <c r="T155" s="16">
        <v>11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10</v>
      </c>
      <c r="AG155" s="16">
        <v>13.8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 t="s">
        <v>29</v>
      </c>
    </row>
    <row r="156" spans="1:40" s="16" customFormat="1" ht="11.4">
      <c r="A156" s="16" t="s">
        <v>90</v>
      </c>
      <c r="B156" s="16">
        <v>121</v>
      </c>
      <c r="C156" s="16">
        <v>9</v>
      </c>
      <c r="D156" s="16">
        <v>96</v>
      </c>
      <c r="E156" s="16">
        <v>1</v>
      </c>
      <c r="F156" s="16">
        <v>13</v>
      </c>
      <c r="G156" s="16">
        <v>0</v>
      </c>
      <c r="H156" s="16">
        <v>0</v>
      </c>
      <c r="I156" s="16">
        <v>1</v>
      </c>
      <c r="J156" s="16">
        <v>1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65</v>
      </c>
      <c r="S156" s="16">
        <v>52</v>
      </c>
      <c r="T156" s="16">
        <v>4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9.8000000000000007</v>
      </c>
      <c r="AG156" s="16">
        <v>11.7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 t="s">
        <v>29</v>
      </c>
    </row>
    <row r="157" spans="1:40" s="16" customFormat="1" ht="11.4">
      <c r="A157" s="16" t="s">
        <v>91</v>
      </c>
      <c r="B157" s="16">
        <v>130</v>
      </c>
      <c r="C157" s="16">
        <v>3</v>
      </c>
      <c r="D157" s="16">
        <v>107</v>
      </c>
      <c r="E157" s="16">
        <v>0</v>
      </c>
      <c r="F157" s="16">
        <v>17</v>
      </c>
      <c r="G157" s="16">
        <v>1</v>
      </c>
      <c r="H157" s="16">
        <v>0</v>
      </c>
      <c r="I157" s="16">
        <v>1</v>
      </c>
      <c r="J157" s="16">
        <v>1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68</v>
      </c>
      <c r="S157" s="16">
        <v>45</v>
      </c>
      <c r="T157" s="16">
        <v>16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10.3</v>
      </c>
      <c r="AG157" s="16">
        <v>14.6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 t="s">
        <v>29</v>
      </c>
    </row>
    <row r="158" spans="1:40" s="16" customFormat="1" ht="11.4">
      <c r="A158" s="16" t="s">
        <v>92</v>
      </c>
      <c r="B158" s="16">
        <v>125</v>
      </c>
      <c r="C158" s="16">
        <v>4</v>
      </c>
      <c r="D158" s="16">
        <v>101</v>
      </c>
      <c r="E158" s="16">
        <v>0</v>
      </c>
      <c r="F158" s="16">
        <v>18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92</v>
      </c>
      <c r="S158" s="16">
        <v>31</v>
      </c>
      <c r="T158" s="16">
        <v>1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8.8000000000000007</v>
      </c>
      <c r="AG158" s="16">
        <v>11.7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 t="s">
        <v>29</v>
      </c>
    </row>
    <row r="159" spans="1:40" s="16" customFormat="1" ht="11.4">
      <c r="A159" s="16" t="s">
        <v>93</v>
      </c>
      <c r="B159" s="16">
        <v>133</v>
      </c>
      <c r="C159" s="16">
        <v>5</v>
      </c>
      <c r="D159" s="16">
        <v>105</v>
      </c>
      <c r="E159" s="16">
        <v>0</v>
      </c>
      <c r="F159" s="16">
        <v>22</v>
      </c>
      <c r="G159" s="16">
        <v>0</v>
      </c>
      <c r="H159" s="16">
        <v>0</v>
      </c>
      <c r="I159" s="16">
        <v>1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85</v>
      </c>
      <c r="S159" s="16">
        <v>38</v>
      </c>
      <c r="T159" s="16">
        <v>7</v>
      </c>
      <c r="U159" s="16">
        <v>3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10</v>
      </c>
      <c r="AG159" s="16">
        <v>14.4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 t="s">
        <v>29</v>
      </c>
    </row>
    <row r="160" spans="1:40" s="16" customFormat="1" ht="11.4">
      <c r="A160" s="16" t="s">
        <v>94</v>
      </c>
      <c r="B160" s="16">
        <v>93</v>
      </c>
      <c r="C160" s="16">
        <v>5</v>
      </c>
      <c r="D160" s="16">
        <v>80</v>
      </c>
      <c r="E160" s="16">
        <v>0</v>
      </c>
      <c r="F160" s="16">
        <v>8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40</v>
      </c>
      <c r="S160" s="16">
        <v>43</v>
      </c>
      <c r="T160" s="16">
        <v>9</v>
      </c>
      <c r="U160" s="16">
        <v>1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10.5</v>
      </c>
      <c r="AG160" s="16">
        <v>13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 t="s">
        <v>29</v>
      </c>
    </row>
    <row r="161" spans="1:40" s="16" customFormat="1" ht="11.4">
      <c r="A161" s="16" t="s">
        <v>95</v>
      </c>
      <c r="B161" s="16">
        <v>113</v>
      </c>
      <c r="C161" s="16">
        <v>2</v>
      </c>
      <c r="D161" s="16">
        <v>89</v>
      </c>
      <c r="E161" s="16">
        <v>0</v>
      </c>
      <c r="F161" s="16">
        <v>18</v>
      </c>
      <c r="G161" s="16">
        <v>1</v>
      </c>
      <c r="H161" s="16">
        <v>2</v>
      </c>
      <c r="I161" s="16">
        <v>0</v>
      </c>
      <c r="J161" s="16">
        <v>0</v>
      </c>
      <c r="K161" s="16">
        <v>1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65</v>
      </c>
      <c r="S161" s="16">
        <v>37</v>
      </c>
      <c r="T161" s="16">
        <v>10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10.199999999999999</v>
      </c>
      <c r="AG161" s="16">
        <v>13.3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 t="s">
        <v>29</v>
      </c>
    </row>
    <row r="162" spans="1:40" s="16" customFormat="1" ht="11.4">
      <c r="A162" s="16" t="s">
        <v>96</v>
      </c>
      <c r="B162" s="16">
        <v>115</v>
      </c>
      <c r="C162" s="16">
        <v>2</v>
      </c>
      <c r="D162" s="16">
        <v>100</v>
      </c>
      <c r="E162" s="16">
        <v>0</v>
      </c>
      <c r="F162" s="16">
        <v>12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28</v>
      </c>
      <c r="S162" s="16">
        <v>58</v>
      </c>
      <c r="T162" s="16">
        <v>28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12.6</v>
      </c>
      <c r="AG162" s="16">
        <v>16.5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 t="s">
        <v>29</v>
      </c>
    </row>
    <row r="163" spans="1:40" s="16" customFormat="1" ht="11.4">
      <c r="A163" s="16" t="s">
        <v>97</v>
      </c>
      <c r="B163" s="16">
        <v>91</v>
      </c>
      <c r="C163" s="16">
        <v>2</v>
      </c>
      <c r="D163" s="16">
        <v>70</v>
      </c>
      <c r="E163" s="16">
        <v>0</v>
      </c>
      <c r="F163" s="16">
        <v>18</v>
      </c>
      <c r="G163" s="16">
        <v>1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37</v>
      </c>
      <c r="S163" s="16">
        <v>31</v>
      </c>
      <c r="T163" s="16">
        <v>23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11.4</v>
      </c>
      <c r="AG163" s="16">
        <v>16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 t="s">
        <v>29</v>
      </c>
    </row>
    <row r="164" spans="1:40" s="16" customFormat="1" ht="11.4">
      <c r="A164" s="16" t="s">
        <v>98</v>
      </c>
      <c r="B164" s="16">
        <v>107</v>
      </c>
      <c r="C164" s="16">
        <v>4</v>
      </c>
      <c r="D164" s="16">
        <v>85</v>
      </c>
      <c r="E164" s="16">
        <v>0</v>
      </c>
      <c r="F164" s="16">
        <v>16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28</v>
      </c>
      <c r="S164" s="16">
        <v>47</v>
      </c>
      <c r="T164" s="16">
        <v>30</v>
      </c>
      <c r="U164" s="16">
        <v>2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12.9</v>
      </c>
      <c r="AG164" s="16">
        <v>16.899999999999999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 t="s">
        <v>29</v>
      </c>
    </row>
    <row r="165" spans="1:40" s="16" customFormat="1" ht="11.4">
      <c r="A165" s="16" t="s">
        <v>99</v>
      </c>
      <c r="B165" s="16">
        <v>114</v>
      </c>
      <c r="C165" s="16">
        <v>4</v>
      </c>
      <c r="D165" s="16">
        <v>98</v>
      </c>
      <c r="E165" s="16">
        <v>0</v>
      </c>
      <c r="F165" s="16">
        <v>12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74</v>
      </c>
      <c r="S165" s="16">
        <v>34</v>
      </c>
      <c r="T165" s="16">
        <v>5</v>
      </c>
      <c r="U165" s="16">
        <v>1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9.5</v>
      </c>
      <c r="AG165" s="16">
        <v>12.9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 t="s">
        <v>29</v>
      </c>
    </row>
    <row r="166" spans="1:40" s="16" customFormat="1" ht="11.4">
      <c r="A166" s="16" t="s">
        <v>100</v>
      </c>
      <c r="B166" s="16">
        <v>123</v>
      </c>
      <c r="C166" s="16">
        <v>2</v>
      </c>
      <c r="D166" s="16">
        <v>100</v>
      </c>
      <c r="E166" s="16">
        <v>0</v>
      </c>
      <c r="F166" s="16">
        <v>18</v>
      </c>
      <c r="G166" s="16">
        <v>1</v>
      </c>
      <c r="H166" s="16">
        <v>0</v>
      </c>
      <c r="I166" s="16">
        <v>2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62</v>
      </c>
      <c r="S166" s="16">
        <v>48</v>
      </c>
      <c r="T166" s="16">
        <v>13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10.1</v>
      </c>
      <c r="AG166" s="16">
        <v>13.7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 t="s">
        <v>29</v>
      </c>
    </row>
    <row r="167" spans="1:40" s="16" customFormat="1" ht="11.4">
      <c r="A167" s="16" t="s">
        <v>101</v>
      </c>
      <c r="B167" s="16">
        <v>129</v>
      </c>
      <c r="C167" s="16">
        <v>1</v>
      </c>
      <c r="D167" s="16">
        <v>116</v>
      </c>
      <c r="E167" s="16">
        <v>0</v>
      </c>
      <c r="F167" s="16">
        <v>12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57</v>
      </c>
      <c r="S167" s="16">
        <v>54</v>
      </c>
      <c r="T167" s="16">
        <v>18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11.1</v>
      </c>
      <c r="AG167" s="16">
        <v>14.9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 t="s">
        <v>29</v>
      </c>
    </row>
    <row r="168" spans="1:40" s="16" customFormat="1" ht="11.4">
      <c r="A168" s="16" t="s">
        <v>102</v>
      </c>
      <c r="B168" s="16">
        <v>132</v>
      </c>
      <c r="C168" s="16">
        <v>5</v>
      </c>
      <c r="D168" s="16">
        <v>115</v>
      </c>
      <c r="E168" s="16">
        <v>0</v>
      </c>
      <c r="F168" s="16">
        <v>12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13</v>
      </c>
      <c r="S168" s="16">
        <v>48</v>
      </c>
      <c r="T168" s="16">
        <v>68</v>
      </c>
      <c r="U168" s="16">
        <v>2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14.9</v>
      </c>
      <c r="AG168" s="16">
        <v>18.2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 t="s">
        <v>29</v>
      </c>
    </row>
    <row r="169" spans="1:40" s="16" customFormat="1" ht="11.4">
      <c r="A169" s="16" t="s">
        <v>103</v>
      </c>
      <c r="B169" s="16">
        <v>123</v>
      </c>
      <c r="C169" s="16">
        <v>5</v>
      </c>
      <c r="D169" s="16">
        <v>91</v>
      </c>
      <c r="E169" s="16">
        <v>1</v>
      </c>
      <c r="F169" s="16">
        <v>22</v>
      </c>
      <c r="G169" s="16">
        <v>1</v>
      </c>
      <c r="H169" s="16">
        <v>1</v>
      </c>
      <c r="I169" s="16">
        <v>1</v>
      </c>
      <c r="J169" s="16">
        <v>1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3</v>
      </c>
      <c r="S169" s="16">
        <v>41</v>
      </c>
      <c r="T169" s="16">
        <v>75</v>
      </c>
      <c r="U169" s="16">
        <v>4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15.7</v>
      </c>
      <c r="AG169" s="16">
        <v>18.2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 t="s">
        <v>29</v>
      </c>
    </row>
    <row r="170" spans="1:40" s="16" customFormat="1" ht="11.4">
      <c r="A170" s="16" t="s">
        <v>104</v>
      </c>
      <c r="B170" s="16">
        <v>105</v>
      </c>
      <c r="C170" s="16">
        <v>6</v>
      </c>
      <c r="D170" s="16">
        <v>88</v>
      </c>
      <c r="E170" s="16">
        <v>0</v>
      </c>
      <c r="F170" s="16">
        <v>11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6</v>
      </c>
      <c r="S170" s="16">
        <v>44</v>
      </c>
      <c r="T170" s="16">
        <v>52</v>
      </c>
      <c r="U170" s="16">
        <v>2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14.9</v>
      </c>
      <c r="AG170" s="16">
        <v>17.600000000000001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 t="s">
        <v>29</v>
      </c>
    </row>
    <row r="171" spans="1:40" s="16" customFormat="1" ht="11.4">
      <c r="A171" s="16" t="s">
        <v>105</v>
      </c>
      <c r="B171" s="16">
        <v>97</v>
      </c>
      <c r="C171" s="16">
        <v>3</v>
      </c>
      <c r="D171" s="16">
        <v>83</v>
      </c>
      <c r="E171" s="16">
        <v>0</v>
      </c>
      <c r="F171" s="16">
        <v>9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16</v>
      </c>
      <c r="S171" s="16">
        <v>38</v>
      </c>
      <c r="T171" s="16">
        <v>39</v>
      </c>
      <c r="U171" s="16">
        <v>4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14.2</v>
      </c>
      <c r="AG171" s="16">
        <v>18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 t="s">
        <v>29</v>
      </c>
    </row>
    <row r="172" spans="1:40" s="16" customFormat="1" ht="11.4">
      <c r="A172" s="16" t="s">
        <v>106</v>
      </c>
      <c r="B172" s="16">
        <v>101</v>
      </c>
      <c r="C172" s="16">
        <v>6</v>
      </c>
      <c r="D172" s="16">
        <v>83</v>
      </c>
      <c r="E172" s="16">
        <v>1</v>
      </c>
      <c r="F172" s="16">
        <v>11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47</v>
      </c>
      <c r="S172" s="16">
        <v>46</v>
      </c>
      <c r="T172" s="16">
        <v>8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10.3</v>
      </c>
      <c r="AG172" s="16">
        <v>13.3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29</v>
      </c>
    </row>
    <row r="173" spans="1:40" s="16" customFormat="1" ht="11.4">
      <c r="A173" s="16" t="s">
        <v>107</v>
      </c>
      <c r="B173" s="16">
        <v>100</v>
      </c>
      <c r="C173" s="16">
        <v>4</v>
      </c>
      <c r="D173" s="16">
        <v>86</v>
      </c>
      <c r="E173" s="16">
        <v>0</v>
      </c>
      <c r="F173" s="16">
        <v>9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55</v>
      </c>
      <c r="S173" s="16">
        <v>35</v>
      </c>
      <c r="T173" s="16">
        <v>9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9.9</v>
      </c>
      <c r="AG173" s="16">
        <v>13.9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 t="s">
        <v>29</v>
      </c>
    </row>
    <row r="174" spans="1:40" s="16" customFormat="1" ht="11.4">
      <c r="A174" s="16" t="s">
        <v>108</v>
      </c>
      <c r="B174" s="16">
        <v>122</v>
      </c>
      <c r="C174" s="16">
        <v>3</v>
      </c>
      <c r="D174" s="16">
        <v>107</v>
      </c>
      <c r="E174" s="16">
        <v>0</v>
      </c>
      <c r="F174" s="16">
        <v>10</v>
      </c>
      <c r="G174" s="16">
        <v>0</v>
      </c>
      <c r="H174" s="16">
        <v>0</v>
      </c>
      <c r="I174" s="16">
        <v>2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56</v>
      </c>
      <c r="S174" s="16">
        <v>46</v>
      </c>
      <c r="T174" s="16">
        <v>16</v>
      </c>
      <c r="U174" s="16">
        <v>3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11.3</v>
      </c>
      <c r="AG174" s="16">
        <v>15.4</v>
      </c>
      <c r="AH174" s="16">
        <v>1</v>
      </c>
      <c r="AI174" s="16">
        <v>0.82</v>
      </c>
      <c r="AJ174" s="16">
        <v>1</v>
      </c>
      <c r="AK174" s="16">
        <v>0.82</v>
      </c>
      <c r="AL174" s="16">
        <v>1</v>
      </c>
      <c r="AM174" s="16">
        <v>0.82</v>
      </c>
      <c r="AN174" s="16" t="s">
        <v>29</v>
      </c>
    </row>
    <row r="175" spans="1:40" s="16" customFormat="1" ht="11.4">
      <c r="A175" s="16" t="s">
        <v>109</v>
      </c>
      <c r="B175" s="16">
        <v>104</v>
      </c>
      <c r="C175" s="16">
        <v>2</v>
      </c>
      <c r="D175" s="16">
        <v>88</v>
      </c>
      <c r="E175" s="16">
        <v>1</v>
      </c>
      <c r="F175" s="16">
        <v>12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15</v>
      </c>
      <c r="S175" s="16">
        <v>55</v>
      </c>
      <c r="T175" s="16">
        <v>31</v>
      </c>
      <c r="U175" s="16">
        <v>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13.4</v>
      </c>
      <c r="AG175" s="16">
        <v>16.7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 t="s">
        <v>29</v>
      </c>
    </row>
    <row r="176" spans="1:40" s="16" customFormat="1" ht="11.4">
      <c r="A176" s="16" t="s">
        <v>110</v>
      </c>
      <c r="B176" s="16">
        <v>130</v>
      </c>
      <c r="C176" s="16">
        <v>8</v>
      </c>
      <c r="D176" s="16">
        <v>109</v>
      </c>
      <c r="E176" s="16">
        <v>0</v>
      </c>
      <c r="F176" s="16">
        <v>10</v>
      </c>
      <c r="G176" s="16">
        <v>1</v>
      </c>
      <c r="H176" s="16">
        <v>0</v>
      </c>
      <c r="I176" s="16">
        <v>0</v>
      </c>
      <c r="J176" s="16">
        <v>1</v>
      </c>
      <c r="K176" s="16">
        <v>1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51</v>
      </c>
      <c r="S176" s="16">
        <v>51</v>
      </c>
      <c r="T176" s="16">
        <v>26</v>
      </c>
      <c r="U176" s="16">
        <v>2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11.2</v>
      </c>
      <c r="AG176" s="16">
        <v>15.4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 t="s">
        <v>29</v>
      </c>
    </row>
    <row r="177" spans="1:40" s="16" customFormat="1" ht="11.4">
      <c r="A177" s="16" t="s">
        <v>111</v>
      </c>
      <c r="B177" s="16">
        <v>117</v>
      </c>
      <c r="C177" s="16">
        <v>0</v>
      </c>
      <c r="D177" s="16">
        <v>103</v>
      </c>
      <c r="E177" s="16">
        <v>1</v>
      </c>
      <c r="F177" s="16">
        <v>13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29</v>
      </c>
      <c r="S177" s="16">
        <v>62</v>
      </c>
      <c r="T177" s="16">
        <v>23</v>
      </c>
      <c r="U177" s="16">
        <v>2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12.5</v>
      </c>
      <c r="AG177" s="16">
        <v>15.9</v>
      </c>
      <c r="AH177" s="16">
        <v>1</v>
      </c>
      <c r="AI177" s="16">
        <v>0.85499999999999998</v>
      </c>
      <c r="AJ177" s="16">
        <v>1</v>
      </c>
      <c r="AK177" s="16">
        <v>0.85499999999999998</v>
      </c>
      <c r="AL177" s="16">
        <v>1</v>
      </c>
      <c r="AM177" s="16">
        <v>0.85499999999999998</v>
      </c>
      <c r="AN177" s="16" t="s">
        <v>29</v>
      </c>
    </row>
    <row r="178" spans="1:40" s="16" customFormat="1" ht="11.4">
      <c r="A178" s="16" t="s">
        <v>112</v>
      </c>
      <c r="B178" s="16">
        <v>129</v>
      </c>
      <c r="C178" s="16">
        <v>7</v>
      </c>
      <c r="D178" s="16">
        <v>109</v>
      </c>
      <c r="E178" s="16">
        <v>1</v>
      </c>
      <c r="F178" s="16">
        <v>11</v>
      </c>
      <c r="G178" s="16">
        <v>0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16</v>
      </c>
      <c r="S178" s="16">
        <v>47</v>
      </c>
      <c r="T178" s="16">
        <v>54</v>
      </c>
      <c r="U178" s="16">
        <v>9</v>
      </c>
      <c r="V178" s="16">
        <v>3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</v>
      </c>
      <c r="AG178" s="16">
        <v>18.8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 t="s">
        <v>29</v>
      </c>
    </row>
    <row r="179" spans="1:40" s="16" customFormat="1" ht="11.4">
      <c r="A179" s="16" t="s">
        <v>113</v>
      </c>
      <c r="B179" s="16">
        <v>126</v>
      </c>
      <c r="C179" s="16">
        <v>3</v>
      </c>
      <c r="D179" s="16">
        <v>109</v>
      </c>
      <c r="E179" s="16">
        <v>1</v>
      </c>
      <c r="F179" s="16">
        <v>11</v>
      </c>
      <c r="G179" s="16">
        <v>0</v>
      </c>
      <c r="H179" s="16">
        <v>1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31</v>
      </c>
      <c r="S179" s="16">
        <v>53</v>
      </c>
      <c r="T179" s="16">
        <v>37</v>
      </c>
      <c r="U179" s="16">
        <v>5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12.8</v>
      </c>
      <c r="AG179" s="16">
        <v>16.399999999999999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 t="s">
        <v>29</v>
      </c>
    </row>
    <row r="180" spans="1:40" s="16" customFormat="1" ht="11.4">
      <c r="A180" s="16" t="s">
        <v>114</v>
      </c>
      <c r="B180" s="16">
        <v>79</v>
      </c>
      <c r="C180" s="16">
        <v>3</v>
      </c>
      <c r="D180" s="16">
        <v>65</v>
      </c>
      <c r="E180" s="16">
        <v>1</v>
      </c>
      <c r="F180" s="16">
        <v>10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35</v>
      </c>
      <c r="S180" s="16">
        <v>36</v>
      </c>
      <c r="T180" s="16">
        <v>6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1</v>
      </c>
      <c r="AF180" s="16">
        <v>11.4</v>
      </c>
      <c r="AG180" s="16">
        <v>13.5</v>
      </c>
      <c r="AH180" s="16">
        <v>1</v>
      </c>
      <c r="AI180" s="16">
        <v>1.266</v>
      </c>
      <c r="AJ180" s="16">
        <v>1</v>
      </c>
      <c r="AK180" s="16">
        <v>1.266</v>
      </c>
      <c r="AL180" s="16">
        <v>1</v>
      </c>
      <c r="AM180" s="16">
        <v>1.266</v>
      </c>
      <c r="AN180" s="16" t="s">
        <v>29</v>
      </c>
    </row>
    <row r="181" spans="1:40" s="16" customFormat="1" ht="11.4">
      <c r="A181" s="16" t="s">
        <v>115</v>
      </c>
      <c r="B181" s="16">
        <v>88</v>
      </c>
      <c r="C181" s="16">
        <v>3</v>
      </c>
      <c r="D181" s="16">
        <v>74</v>
      </c>
      <c r="E181" s="16">
        <v>1</v>
      </c>
      <c r="F181" s="16">
        <v>9</v>
      </c>
      <c r="G181" s="16">
        <v>0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65</v>
      </c>
      <c r="S181" s="16">
        <v>14</v>
      </c>
      <c r="T181" s="16">
        <v>9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9</v>
      </c>
      <c r="AG181" s="16">
        <v>12.9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 t="s">
        <v>29</v>
      </c>
    </row>
    <row r="182" spans="1:40" s="16" customFormat="1" ht="11.4">
      <c r="A182" s="16" t="s">
        <v>116</v>
      </c>
      <c r="B182" s="16">
        <v>133</v>
      </c>
      <c r="C182" s="16">
        <v>5</v>
      </c>
      <c r="D182" s="16">
        <v>116</v>
      </c>
      <c r="E182" s="16">
        <v>1</v>
      </c>
      <c r="F182" s="16">
        <v>10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74</v>
      </c>
      <c r="S182" s="16">
        <v>49</v>
      </c>
      <c r="T182" s="16">
        <v>7</v>
      </c>
      <c r="U182" s="16">
        <v>2</v>
      </c>
      <c r="V182" s="16">
        <v>0</v>
      </c>
      <c r="W182" s="16">
        <v>0</v>
      </c>
      <c r="X182" s="16">
        <v>1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10.199999999999999</v>
      </c>
      <c r="AG182" s="16">
        <v>13.3</v>
      </c>
      <c r="AH182" s="16">
        <v>1</v>
      </c>
      <c r="AI182" s="16">
        <v>0.752</v>
      </c>
      <c r="AJ182" s="16">
        <v>1</v>
      </c>
      <c r="AK182" s="16">
        <v>0.752</v>
      </c>
      <c r="AL182" s="16">
        <v>1</v>
      </c>
      <c r="AM182" s="16">
        <v>0.752</v>
      </c>
      <c r="AN182" s="16" t="s">
        <v>29</v>
      </c>
    </row>
    <row r="183" spans="1:40" s="16" customFormat="1" ht="11.4">
      <c r="A183" s="16" t="s">
        <v>117</v>
      </c>
      <c r="B183" s="16">
        <v>95</v>
      </c>
      <c r="C183" s="16">
        <v>1</v>
      </c>
      <c r="D183" s="16">
        <v>86</v>
      </c>
      <c r="E183" s="16">
        <v>2</v>
      </c>
      <c r="F183" s="16">
        <v>6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27</v>
      </c>
      <c r="S183" s="16">
        <v>28</v>
      </c>
      <c r="T183" s="16">
        <v>37</v>
      </c>
      <c r="U183" s="16">
        <v>1</v>
      </c>
      <c r="V183" s="16">
        <v>0</v>
      </c>
      <c r="W183" s="16">
        <v>0</v>
      </c>
      <c r="X183" s="16">
        <v>0</v>
      </c>
      <c r="Y183" s="16">
        <v>0</v>
      </c>
      <c r="Z183" s="16">
        <v>2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13.6</v>
      </c>
      <c r="AG183" s="16">
        <v>17.5</v>
      </c>
      <c r="AH183" s="16">
        <v>2</v>
      </c>
      <c r="AI183" s="16">
        <v>2.105</v>
      </c>
      <c r="AJ183" s="16">
        <v>2</v>
      </c>
      <c r="AK183" s="16">
        <v>2.105</v>
      </c>
      <c r="AL183" s="16">
        <v>2</v>
      </c>
      <c r="AM183" s="16">
        <v>2.105</v>
      </c>
      <c r="AN183" s="16" t="s">
        <v>29</v>
      </c>
    </row>
    <row r="184" spans="1:40" s="16" customFormat="1" ht="11.4">
      <c r="A184" s="16" t="s">
        <v>118</v>
      </c>
      <c r="B184" s="16">
        <v>114</v>
      </c>
      <c r="C184" s="16">
        <v>6</v>
      </c>
      <c r="D184" s="16">
        <v>100</v>
      </c>
      <c r="E184" s="16">
        <v>0</v>
      </c>
      <c r="F184" s="16">
        <v>7</v>
      </c>
      <c r="G184" s="16">
        <v>0</v>
      </c>
      <c r="H184" s="16">
        <v>0</v>
      </c>
      <c r="I184" s="16">
        <v>1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23</v>
      </c>
      <c r="S184" s="16">
        <v>45</v>
      </c>
      <c r="T184" s="16">
        <v>44</v>
      </c>
      <c r="U184" s="16">
        <v>2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13.6</v>
      </c>
      <c r="AG184" s="16">
        <v>17.100000000000001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 t="s">
        <v>29</v>
      </c>
    </row>
    <row r="185" spans="1:40" s="16" customFormat="1" ht="11.4">
      <c r="A185" s="16" t="s">
        <v>119</v>
      </c>
      <c r="B185" s="16">
        <v>100</v>
      </c>
      <c r="C185" s="16">
        <v>4</v>
      </c>
      <c r="D185" s="16">
        <v>84</v>
      </c>
      <c r="E185" s="16">
        <v>0</v>
      </c>
      <c r="F185" s="16">
        <v>11</v>
      </c>
      <c r="G185" s="16">
        <v>0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26</v>
      </c>
      <c r="S185" s="16">
        <v>31</v>
      </c>
      <c r="T185" s="16">
        <v>36</v>
      </c>
      <c r="U185" s="16">
        <v>7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13.8</v>
      </c>
      <c r="AG185" s="16">
        <v>18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 t="s">
        <v>29</v>
      </c>
    </row>
    <row r="186" spans="1:40" s="16" customFormat="1" ht="11.4">
      <c r="A186" s="16" t="s">
        <v>120</v>
      </c>
      <c r="B186" s="16">
        <v>112</v>
      </c>
      <c r="C186" s="16">
        <v>3</v>
      </c>
      <c r="D186" s="16">
        <v>100</v>
      </c>
      <c r="E186" s="16">
        <v>0</v>
      </c>
      <c r="F186" s="16">
        <v>8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78</v>
      </c>
      <c r="S186" s="16">
        <v>28</v>
      </c>
      <c r="T186" s="16">
        <v>6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8.9</v>
      </c>
      <c r="AG186" s="16">
        <v>10.9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 t="s">
        <v>29</v>
      </c>
    </row>
    <row r="187" spans="1:40" s="16" customFormat="1" ht="11.4">
      <c r="A187" s="16" t="s">
        <v>121</v>
      </c>
      <c r="B187" s="16">
        <v>121</v>
      </c>
      <c r="C187" s="16">
        <v>4</v>
      </c>
      <c r="D187" s="16">
        <v>107</v>
      </c>
      <c r="E187" s="16">
        <v>1</v>
      </c>
      <c r="F187" s="16">
        <v>6</v>
      </c>
      <c r="G187" s="16">
        <v>1</v>
      </c>
      <c r="H187" s="16">
        <v>1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71</v>
      </c>
      <c r="S187" s="16">
        <v>33</v>
      </c>
      <c r="T187" s="16">
        <v>16</v>
      </c>
      <c r="U187" s="16">
        <v>1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10.199999999999999</v>
      </c>
      <c r="AG187" s="16">
        <v>14.9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 t="s">
        <v>29</v>
      </c>
    </row>
    <row r="188" spans="1:40" s="16" customFormat="1" ht="11.4">
      <c r="A188" s="16" t="s">
        <v>122</v>
      </c>
      <c r="B188" s="16">
        <v>112</v>
      </c>
      <c r="C188" s="16">
        <v>4</v>
      </c>
      <c r="D188" s="16">
        <v>97</v>
      </c>
      <c r="E188" s="16">
        <v>1</v>
      </c>
      <c r="F188" s="16">
        <v>9</v>
      </c>
      <c r="G188" s="16">
        <v>0</v>
      </c>
      <c r="H188" s="16">
        <v>0</v>
      </c>
      <c r="I188" s="16">
        <v>1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57</v>
      </c>
      <c r="S188" s="16">
        <v>45</v>
      </c>
      <c r="T188" s="16">
        <v>6</v>
      </c>
      <c r="U188" s="16">
        <v>3</v>
      </c>
      <c r="V188" s="16">
        <v>0</v>
      </c>
      <c r="W188" s="16">
        <v>1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10.7</v>
      </c>
      <c r="AG188" s="16">
        <v>13.6</v>
      </c>
      <c r="AH188" s="16">
        <v>1</v>
      </c>
      <c r="AI188" s="16">
        <v>0.89300000000000002</v>
      </c>
      <c r="AJ188" s="16">
        <v>1</v>
      </c>
      <c r="AK188" s="16">
        <v>0.89300000000000002</v>
      </c>
      <c r="AL188" s="16">
        <v>1</v>
      </c>
      <c r="AM188" s="16">
        <v>0.89300000000000002</v>
      </c>
      <c r="AN188" s="16" t="s">
        <v>29</v>
      </c>
    </row>
    <row r="189" spans="1:40" s="16" customFormat="1" ht="11.4">
      <c r="A189" s="16" t="s">
        <v>123</v>
      </c>
      <c r="B189" s="16">
        <v>106</v>
      </c>
      <c r="C189" s="16">
        <v>2</v>
      </c>
      <c r="D189" s="16">
        <v>91</v>
      </c>
      <c r="E189" s="16">
        <v>1</v>
      </c>
      <c r="F189" s="16">
        <v>10</v>
      </c>
      <c r="G189" s="16">
        <v>2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65</v>
      </c>
      <c r="S189" s="16">
        <v>35</v>
      </c>
      <c r="T189" s="16">
        <v>6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9.6999999999999993</v>
      </c>
      <c r="AG189" s="16">
        <v>12.9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 t="s">
        <v>29</v>
      </c>
    </row>
    <row r="190" spans="1:40" s="16" customFormat="1" ht="11.4">
      <c r="A190" s="16" t="s">
        <v>124</v>
      </c>
      <c r="B190" s="16">
        <v>107</v>
      </c>
      <c r="C190" s="16">
        <v>5</v>
      </c>
      <c r="D190" s="16">
        <v>95</v>
      </c>
      <c r="E190" s="16">
        <v>2</v>
      </c>
      <c r="F190" s="16">
        <v>3</v>
      </c>
      <c r="G190" s="16">
        <v>1</v>
      </c>
      <c r="H190" s="16">
        <v>0</v>
      </c>
      <c r="I190" s="16">
        <v>0</v>
      </c>
      <c r="J190" s="16">
        <v>1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66</v>
      </c>
      <c r="S190" s="16">
        <v>33</v>
      </c>
      <c r="T190" s="16">
        <v>8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9.6999999999999993</v>
      </c>
      <c r="AG190" s="16">
        <v>13.3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 t="s">
        <v>29</v>
      </c>
    </row>
    <row r="191" spans="1:40" s="16" customFormat="1" ht="11.4">
      <c r="A191" s="16" t="s">
        <v>125</v>
      </c>
      <c r="B191" s="16">
        <v>130</v>
      </c>
      <c r="C191" s="16">
        <v>4</v>
      </c>
      <c r="D191" s="16">
        <v>118</v>
      </c>
      <c r="E191" s="16">
        <v>1</v>
      </c>
      <c r="F191" s="16">
        <v>7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50</v>
      </c>
      <c r="S191" s="16">
        <v>65</v>
      </c>
      <c r="T191" s="16">
        <v>14</v>
      </c>
      <c r="U191" s="16">
        <v>1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11.2</v>
      </c>
      <c r="AG191" s="16">
        <v>14.8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 t="s">
        <v>29</v>
      </c>
    </row>
    <row r="192" spans="1:40" s="16" customFormat="1" ht="11.4">
      <c r="A192" s="16" t="s">
        <v>126</v>
      </c>
      <c r="B192" s="16">
        <v>94</v>
      </c>
      <c r="C192" s="16">
        <v>5</v>
      </c>
      <c r="D192" s="16">
        <v>85</v>
      </c>
      <c r="E192" s="16">
        <v>0</v>
      </c>
      <c r="F192" s="16">
        <v>2</v>
      </c>
      <c r="G192" s="16">
        <v>0</v>
      </c>
      <c r="H192" s="16">
        <v>1</v>
      </c>
      <c r="I192" s="16">
        <v>0</v>
      </c>
      <c r="J192" s="16">
        <v>0</v>
      </c>
      <c r="K192" s="16">
        <v>1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51</v>
      </c>
      <c r="S192" s="16">
        <v>36</v>
      </c>
      <c r="T192" s="16">
        <v>6</v>
      </c>
      <c r="U192" s="16">
        <v>0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10</v>
      </c>
      <c r="AG192" s="16">
        <v>12.8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 t="s">
        <v>29</v>
      </c>
    </row>
    <row r="193" spans="1:40" s="16" customFormat="1" ht="11.4">
      <c r="A193" s="16" t="s">
        <v>127</v>
      </c>
      <c r="B193" s="16">
        <v>109</v>
      </c>
      <c r="C193" s="16">
        <v>5</v>
      </c>
      <c r="D193" s="16">
        <v>95</v>
      </c>
      <c r="E193" s="16">
        <v>1</v>
      </c>
      <c r="F193" s="16">
        <v>7</v>
      </c>
      <c r="G193" s="16">
        <v>0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79</v>
      </c>
      <c r="S193" s="16">
        <v>19</v>
      </c>
      <c r="T193" s="16">
        <v>7</v>
      </c>
      <c r="U193" s="16">
        <v>4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9.1</v>
      </c>
      <c r="AG193" s="16">
        <v>12.8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 t="s">
        <v>29</v>
      </c>
    </row>
    <row r="194" spans="1:40" s="16" customFormat="1" ht="11.4">
      <c r="A194" s="16" t="s">
        <v>128</v>
      </c>
      <c r="B194" s="16">
        <v>121</v>
      </c>
      <c r="C194" s="16">
        <v>7</v>
      </c>
      <c r="D194" s="16">
        <v>106</v>
      </c>
      <c r="E194" s="16">
        <v>0</v>
      </c>
      <c r="F194" s="16">
        <v>8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87</v>
      </c>
      <c r="S194" s="16">
        <v>29</v>
      </c>
      <c r="T194" s="16">
        <v>4</v>
      </c>
      <c r="U194" s="16">
        <v>1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9.1</v>
      </c>
      <c r="AG194" s="16">
        <v>11.2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 t="s">
        <v>29</v>
      </c>
    </row>
    <row r="195" spans="1:40" s="16" customFormat="1" ht="11.4">
      <c r="A195" s="16" t="s">
        <v>129</v>
      </c>
      <c r="B195" s="16">
        <v>117</v>
      </c>
      <c r="C195" s="16">
        <v>8</v>
      </c>
      <c r="D195" s="16">
        <v>101</v>
      </c>
      <c r="E195" s="16">
        <v>0</v>
      </c>
      <c r="F195" s="16">
        <v>8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53</v>
      </c>
      <c r="S195" s="16">
        <v>40</v>
      </c>
      <c r="T195" s="16">
        <v>21</v>
      </c>
      <c r="U195" s="16">
        <v>3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10.8</v>
      </c>
      <c r="AG195" s="16">
        <v>15.9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 t="s">
        <v>29</v>
      </c>
    </row>
    <row r="196" spans="1:40" s="16" customFormat="1" ht="11.4">
      <c r="A196" s="16" t="s">
        <v>130</v>
      </c>
      <c r="B196" s="16">
        <v>82</v>
      </c>
      <c r="C196" s="16">
        <v>11</v>
      </c>
      <c r="D196" s="16">
        <v>63</v>
      </c>
      <c r="E196" s="16">
        <v>3</v>
      </c>
      <c r="F196" s="16">
        <v>4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21</v>
      </c>
      <c r="S196" s="16">
        <v>42</v>
      </c>
      <c r="T196" s="16">
        <v>16</v>
      </c>
      <c r="U196" s="16">
        <v>3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12.7</v>
      </c>
      <c r="AG196" s="16">
        <v>15.6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 t="s">
        <v>29</v>
      </c>
    </row>
    <row r="197" spans="1:40" s="16" customFormat="1" ht="11.4">
      <c r="A197" s="16" t="s">
        <v>131</v>
      </c>
      <c r="B197" s="16">
        <v>105</v>
      </c>
      <c r="C197" s="16">
        <v>7</v>
      </c>
      <c r="D197" s="16">
        <v>92</v>
      </c>
      <c r="E197" s="16">
        <v>1</v>
      </c>
      <c r="F197" s="16">
        <v>3</v>
      </c>
      <c r="G197" s="16">
        <v>0</v>
      </c>
      <c r="H197" s="16">
        <v>0</v>
      </c>
      <c r="I197" s="16">
        <v>1</v>
      </c>
      <c r="J197" s="16">
        <v>0</v>
      </c>
      <c r="K197" s="16">
        <v>1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37</v>
      </c>
      <c r="S197" s="16">
        <v>52</v>
      </c>
      <c r="T197" s="16">
        <v>15</v>
      </c>
      <c r="U197" s="16">
        <v>1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11.4</v>
      </c>
      <c r="AG197" s="16">
        <v>15.4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 t="s">
        <v>29</v>
      </c>
    </row>
    <row r="198" spans="1:40" s="16" customFormat="1" ht="11.4">
      <c r="A198" s="16" t="s">
        <v>132</v>
      </c>
      <c r="B198" s="16">
        <v>129</v>
      </c>
      <c r="C198" s="16">
        <v>8</v>
      </c>
      <c r="D198" s="16">
        <v>108</v>
      </c>
      <c r="E198" s="16">
        <v>3</v>
      </c>
      <c r="F198" s="16">
        <v>9</v>
      </c>
      <c r="G198" s="16">
        <v>0</v>
      </c>
      <c r="H198" s="16">
        <v>0</v>
      </c>
      <c r="I198" s="16">
        <v>1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35</v>
      </c>
      <c r="S198" s="16">
        <v>56</v>
      </c>
      <c r="T198" s="16">
        <v>35</v>
      </c>
      <c r="U198" s="16">
        <v>3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12.6</v>
      </c>
      <c r="AG198" s="16">
        <v>17.399999999999999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 t="s">
        <v>29</v>
      </c>
    </row>
    <row r="199" spans="1:40" s="16" customFormat="1" ht="11.4">
      <c r="A199" s="16" t="s">
        <v>133</v>
      </c>
      <c r="B199" s="16">
        <v>98</v>
      </c>
      <c r="C199" s="16">
        <v>8</v>
      </c>
      <c r="D199" s="16">
        <v>82</v>
      </c>
      <c r="E199" s="16">
        <v>2</v>
      </c>
      <c r="F199" s="16">
        <v>5</v>
      </c>
      <c r="G199" s="16">
        <v>0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21</v>
      </c>
      <c r="T199" s="16">
        <v>61</v>
      </c>
      <c r="U199" s="16">
        <v>15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17.3</v>
      </c>
      <c r="AG199" s="16">
        <v>20.100000000000001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 t="s">
        <v>29</v>
      </c>
    </row>
    <row r="200" spans="1:40" s="16" customFormat="1" ht="11.4">
      <c r="A200" s="16" t="s">
        <v>134</v>
      </c>
      <c r="B200" s="16">
        <v>106</v>
      </c>
      <c r="C200" s="16">
        <v>16</v>
      </c>
      <c r="D200" s="16">
        <v>81</v>
      </c>
      <c r="E200" s="16">
        <v>2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2</v>
      </c>
      <c r="S200" s="16">
        <v>27</v>
      </c>
      <c r="T200" s="16">
        <v>63</v>
      </c>
      <c r="U200" s="16">
        <v>14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16.7</v>
      </c>
      <c r="AG200" s="16">
        <v>19.8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 t="s">
        <v>29</v>
      </c>
    </row>
    <row r="201" spans="1:40" s="16" customFormat="1" ht="11.4">
      <c r="A201" s="16" t="s">
        <v>135</v>
      </c>
      <c r="B201" s="16">
        <v>97</v>
      </c>
      <c r="C201" s="16">
        <v>14</v>
      </c>
      <c r="D201" s="16">
        <v>79</v>
      </c>
      <c r="E201" s="16">
        <v>1</v>
      </c>
      <c r="F201" s="16">
        <v>2</v>
      </c>
      <c r="G201" s="16">
        <v>0</v>
      </c>
      <c r="H201" s="16">
        <v>0</v>
      </c>
      <c r="I201" s="16">
        <v>0</v>
      </c>
      <c r="J201" s="16">
        <v>1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23</v>
      </c>
      <c r="T201" s="16">
        <v>54</v>
      </c>
      <c r="U201" s="16">
        <v>15</v>
      </c>
      <c r="V201" s="16">
        <v>2</v>
      </c>
      <c r="W201" s="16">
        <v>1</v>
      </c>
      <c r="X201" s="16">
        <v>0</v>
      </c>
      <c r="Y201" s="16">
        <v>0</v>
      </c>
      <c r="Z201" s="16">
        <v>2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18.2</v>
      </c>
      <c r="AG201" s="16">
        <v>21</v>
      </c>
      <c r="AH201" s="16">
        <v>3</v>
      </c>
      <c r="AI201" s="16">
        <v>3.093</v>
      </c>
      <c r="AJ201" s="16">
        <v>3</v>
      </c>
      <c r="AK201" s="16">
        <v>3.093</v>
      </c>
      <c r="AL201" s="16">
        <v>3</v>
      </c>
      <c r="AM201" s="16">
        <v>3.093</v>
      </c>
      <c r="AN201" s="16" t="s">
        <v>29</v>
      </c>
    </row>
    <row r="202" spans="1:40" s="16" customFormat="1" ht="11.4">
      <c r="A202" s="16" t="s">
        <v>136</v>
      </c>
      <c r="B202" s="16">
        <v>91</v>
      </c>
      <c r="C202" s="16">
        <v>7</v>
      </c>
      <c r="D202" s="16">
        <v>75</v>
      </c>
      <c r="E202" s="16">
        <v>5</v>
      </c>
      <c r="F202" s="16">
        <v>2</v>
      </c>
      <c r="G202" s="16">
        <v>0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1</v>
      </c>
      <c r="S202" s="16">
        <v>27</v>
      </c>
      <c r="T202" s="16">
        <v>53</v>
      </c>
      <c r="U202" s="16">
        <v>10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16.399999999999999</v>
      </c>
      <c r="AG202" s="16">
        <v>19.399999999999999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 t="s">
        <v>29</v>
      </c>
    </row>
    <row r="203" spans="1:40" s="16" customFormat="1" ht="11.4">
      <c r="A203" s="16" t="s">
        <v>137</v>
      </c>
      <c r="B203" s="16">
        <v>107</v>
      </c>
      <c r="C203" s="16">
        <v>12</v>
      </c>
      <c r="D203" s="16">
        <v>89</v>
      </c>
      <c r="E203" s="16">
        <v>1</v>
      </c>
      <c r="F203" s="16">
        <v>4</v>
      </c>
      <c r="G203" s="16">
        <v>0</v>
      </c>
      <c r="H203" s="16">
        <v>0</v>
      </c>
      <c r="I203" s="16">
        <v>1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10</v>
      </c>
      <c r="S203" s="16">
        <v>34</v>
      </c>
      <c r="T203" s="16">
        <v>58</v>
      </c>
      <c r="U203" s="16">
        <v>4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15.3</v>
      </c>
      <c r="AG203" s="16">
        <v>18.600000000000001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 t="s">
        <v>29</v>
      </c>
    </row>
    <row r="204" spans="1:40" s="16" customFormat="1" ht="11.4">
      <c r="A204" s="16" t="s">
        <v>138</v>
      </c>
      <c r="B204" s="16">
        <v>93</v>
      </c>
      <c r="C204" s="16">
        <v>10</v>
      </c>
      <c r="D204" s="16">
        <v>79</v>
      </c>
      <c r="E204" s="16">
        <v>1</v>
      </c>
      <c r="F204" s="16">
        <v>3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1</v>
      </c>
      <c r="S204" s="16">
        <v>27</v>
      </c>
      <c r="T204" s="16">
        <v>45</v>
      </c>
      <c r="U204" s="16">
        <v>19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17.2</v>
      </c>
      <c r="AG204" s="16">
        <v>20.6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 t="s">
        <v>29</v>
      </c>
    </row>
    <row r="205" spans="1:40" s="16" customFormat="1" ht="11.4">
      <c r="A205" s="16" t="s">
        <v>139</v>
      </c>
      <c r="B205" s="16">
        <v>82</v>
      </c>
      <c r="C205" s="16">
        <v>10</v>
      </c>
      <c r="D205" s="16">
        <v>64</v>
      </c>
      <c r="E205" s="16">
        <v>2</v>
      </c>
      <c r="F205" s="16">
        <v>4</v>
      </c>
      <c r="G205" s="16">
        <v>0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1</v>
      </c>
      <c r="S205" s="16">
        <v>9</v>
      </c>
      <c r="T205" s="16">
        <v>57</v>
      </c>
      <c r="U205" s="16">
        <v>12</v>
      </c>
      <c r="V205" s="16">
        <v>3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17.8</v>
      </c>
      <c r="AG205" s="16">
        <v>20.5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29</v>
      </c>
    </row>
    <row r="206" spans="1:40" s="16" customFormat="1" ht="11.4">
      <c r="A206" s="16" t="s">
        <v>140</v>
      </c>
      <c r="B206" s="16">
        <v>81</v>
      </c>
      <c r="C206" s="16">
        <v>9</v>
      </c>
      <c r="D206" s="16">
        <v>68</v>
      </c>
      <c r="E206" s="16">
        <v>1</v>
      </c>
      <c r="F206" s="16">
        <v>2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2</v>
      </c>
      <c r="S206" s="16">
        <v>12</v>
      </c>
      <c r="T206" s="16">
        <v>52</v>
      </c>
      <c r="U206" s="16">
        <v>11</v>
      </c>
      <c r="V206" s="16">
        <v>4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17.5</v>
      </c>
      <c r="AG206" s="16">
        <v>20.8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 t="s">
        <v>29</v>
      </c>
    </row>
    <row r="207" spans="1:40" s="16" customFormat="1" ht="11.4">
      <c r="A207" s="16" t="s">
        <v>141</v>
      </c>
      <c r="B207" s="16">
        <v>78</v>
      </c>
      <c r="C207" s="16">
        <v>10</v>
      </c>
      <c r="D207" s="16">
        <v>64</v>
      </c>
      <c r="E207" s="16">
        <v>1</v>
      </c>
      <c r="F207" s="16">
        <v>1</v>
      </c>
      <c r="G207" s="16">
        <v>1</v>
      </c>
      <c r="H207" s="16">
        <v>0</v>
      </c>
      <c r="I207" s="16">
        <v>1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1</v>
      </c>
      <c r="S207" s="16">
        <v>9</v>
      </c>
      <c r="T207" s="16">
        <v>58</v>
      </c>
      <c r="U207" s="16">
        <v>8</v>
      </c>
      <c r="V207" s="16">
        <v>1</v>
      </c>
      <c r="W207" s="16">
        <v>1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17.399999999999999</v>
      </c>
      <c r="AG207" s="16">
        <v>19.600000000000001</v>
      </c>
      <c r="AH207" s="16">
        <v>1</v>
      </c>
      <c r="AI207" s="16">
        <v>1.282</v>
      </c>
      <c r="AJ207" s="16">
        <v>1</v>
      </c>
      <c r="AK207" s="16">
        <v>1.282</v>
      </c>
      <c r="AL207" s="16">
        <v>1</v>
      </c>
      <c r="AM207" s="16">
        <v>1.282</v>
      </c>
      <c r="AN207" s="16" t="s">
        <v>29</v>
      </c>
    </row>
    <row r="208" spans="1:40" s="16" customFormat="1" ht="11.4">
      <c r="A208" s="16" t="s">
        <v>142</v>
      </c>
      <c r="B208" s="16">
        <v>60</v>
      </c>
      <c r="C208" s="16">
        <v>4</v>
      </c>
      <c r="D208" s="16">
        <v>53</v>
      </c>
      <c r="E208" s="16">
        <v>0</v>
      </c>
      <c r="F208" s="16">
        <v>1</v>
      </c>
      <c r="G208" s="16">
        <v>0</v>
      </c>
      <c r="H208" s="16">
        <v>2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6</v>
      </c>
      <c r="T208" s="16">
        <v>40</v>
      </c>
      <c r="U208" s="16">
        <v>13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18.2</v>
      </c>
      <c r="AG208" s="16">
        <v>20.8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 t="s">
        <v>29</v>
      </c>
    </row>
    <row r="209" spans="1:40" s="16" customFormat="1" ht="11.4">
      <c r="A209" s="16" t="s">
        <v>143</v>
      </c>
      <c r="B209" s="16">
        <v>54</v>
      </c>
      <c r="C209" s="16">
        <v>8</v>
      </c>
      <c r="D209" s="16">
        <v>42</v>
      </c>
      <c r="E209" s="16">
        <v>0</v>
      </c>
      <c r="F209" s="16">
        <v>4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3</v>
      </c>
      <c r="T209" s="16">
        <v>34</v>
      </c>
      <c r="U209" s="16">
        <v>13</v>
      </c>
      <c r="V209" s="16">
        <v>2</v>
      </c>
      <c r="W209" s="16">
        <v>1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18.8</v>
      </c>
      <c r="AG209" s="16">
        <v>21.8</v>
      </c>
      <c r="AH209" s="16">
        <v>1</v>
      </c>
      <c r="AI209" s="16">
        <v>1.8520000000000001</v>
      </c>
      <c r="AJ209" s="16">
        <v>1</v>
      </c>
      <c r="AK209" s="16">
        <v>1.8520000000000001</v>
      </c>
      <c r="AL209" s="16">
        <v>1</v>
      </c>
      <c r="AM209" s="16">
        <v>1.8520000000000001</v>
      </c>
      <c r="AN209" s="16" t="s">
        <v>29</v>
      </c>
    </row>
    <row r="210" spans="1:40" s="16" customFormat="1" ht="11.4">
      <c r="A210" s="16" t="s">
        <v>144</v>
      </c>
      <c r="B210" s="16">
        <v>51</v>
      </c>
      <c r="C210" s="16">
        <v>5</v>
      </c>
      <c r="D210" s="16">
        <v>46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4</v>
      </c>
      <c r="T210" s="16">
        <v>29</v>
      </c>
      <c r="U210" s="16">
        <v>17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18.8</v>
      </c>
      <c r="AG210" s="16">
        <v>22.1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 t="s">
        <v>29</v>
      </c>
    </row>
    <row r="211" spans="1:40" s="16" customFormat="1" ht="11.4">
      <c r="A211" s="16" t="s">
        <v>145</v>
      </c>
      <c r="B211" s="16">
        <v>43</v>
      </c>
      <c r="C211" s="16">
        <v>3</v>
      </c>
      <c r="D211" s="16">
        <v>39</v>
      </c>
      <c r="E211" s="16">
        <v>1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2</v>
      </c>
      <c r="S211" s="16">
        <v>8</v>
      </c>
      <c r="T211" s="16">
        <v>27</v>
      </c>
      <c r="U211" s="16">
        <v>6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16.7</v>
      </c>
      <c r="AG211" s="16">
        <v>19.899999999999999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29</v>
      </c>
    </row>
    <row r="212" spans="1:40" s="16" customFormat="1" ht="11.4">
      <c r="A212" s="16" t="s">
        <v>146</v>
      </c>
      <c r="B212" s="16">
        <v>58</v>
      </c>
      <c r="C212" s="16">
        <v>9</v>
      </c>
      <c r="D212" s="16">
        <v>45</v>
      </c>
      <c r="E212" s="16">
        <v>0</v>
      </c>
      <c r="F212" s="16">
        <v>4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7</v>
      </c>
      <c r="T212" s="16">
        <v>33</v>
      </c>
      <c r="U212" s="16">
        <v>17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18.5</v>
      </c>
      <c r="AG212" s="16">
        <v>21.2</v>
      </c>
      <c r="AH212" s="16">
        <v>1</v>
      </c>
      <c r="AI212" s="16">
        <v>1.724</v>
      </c>
      <c r="AJ212" s="16">
        <v>1</v>
      </c>
      <c r="AK212" s="16">
        <v>1.724</v>
      </c>
      <c r="AL212" s="16">
        <v>1</v>
      </c>
      <c r="AM212" s="16">
        <v>1.724</v>
      </c>
      <c r="AN212" s="16" t="s">
        <v>29</v>
      </c>
    </row>
    <row r="213" spans="1:40" s="16" customFormat="1" ht="11.4">
      <c r="A213" s="16" t="s">
        <v>147</v>
      </c>
      <c r="B213" s="16">
        <v>55</v>
      </c>
      <c r="C213" s="16">
        <v>5</v>
      </c>
      <c r="D213" s="16">
        <v>48</v>
      </c>
      <c r="E213" s="16">
        <v>0</v>
      </c>
      <c r="F213" s="16">
        <v>1</v>
      </c>
      <c r="G213" s="16">
        <v>0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6</v>
      </c>
      <c r="T213" s="16">
        <v>38</v>
      </c>
      <c r="U213" s="16">
        <v>8</v>
      </c>
      <c r="V213" s="16">
        <v>3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18.399999999999999</v>
      </c>
      <c r="AG213" s="16">
        <v>21.4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1.4">
      <c r="A214" s="16" t="s">
        <v>148</v>
      </c>
      <c r="B214" s="16">
        <v>43</v>
      </c>
      <c r="C214" s="16">
        <v>4</v>
      </c>
      <c r="D214" s="16">
        <v>36</v>
      </c>
      <c r="E214" s="16">
        <v>0</v>
      </c>
      <c r="F214" s="16">
        <v>3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6</v>
      </c>
      <c r="T214" s="16">
        <v>27</v>
      </c>
      <c r="U214" s="16">
        <v>9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17.899999999999999</v>
      </c>
      <c r="AG214" s="16">
        <v>21.6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29</v>
      </c>
    </row>
    <row r="215" spans="1:40" s="16" customFormat="1" ht="11.4">
      <c r="A215" s="16" t="s">
        <v>149</v>
      </c>
      <c r="B215" s="16">
        <v>45</v>
      </c>
      <c r="C215" s="16">
        <v>2</v>
      </c>
      <c r="D215" s="16">
        <v>42</v>
      </c>
      <c r="E215" s="16">
        <v>0</v>
      </c>
      <c r="F215" s="16">
        <v>1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</v>
      </c>
      <c r="T215" s="16">
        <v>35</v>
      </c>
      <c r="U215" s="16">
        <v>8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18.3</v>
      </c>
      <c r="AG215" s="16">
        <v>21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1.4">
      <c r="A216" s="16" t="s">
        <v>150</v>
      </c>
      <c r="B216" s="16">
        <v>35</v>
      </c>
      <c r="C216" s="16">
        <v>4</v>
      </c>
      <c r="D216" s="16">
        <v>28</v>
      </c>
      <c r="E216" s="16">
        <v>0</v>
      </c>
      <c r="F216" s="16">
        <v>2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1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3</v>
      </c>
      <c r="T216" s="16">
        <v>26</v>
      </c>
      <c r="U216" s="16">
        <v>5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18</v>
      </c>
      <c r="AG216" s="16">
        <v>20.5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5441</v>
      </c>
      <c r="C217" s="17">
        <v>209</v>
      </c>
      <c r="D217" s="17">
        <v>4560</v>
      </c>
      <c r="E217" s="17">
        <v>26</v>
      </c>
      <c r="F217" s="17">
        <v>569</v>
      </c>
      <c r="G217" s="17">
        <v>21</v>
      </c>
      <c r="H217" s="17">
        <v>30</v>
      </c>
      <c r="I217" s="17">
        <v>16</v>
      </c>
      <c r="J217" s="17">
        <v>6</v>
      </c>
      <c r="K217" s="17">
        <v>4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2452</v>
      </c>
      <c r="S217" s="17">
        <v>1966</v>
      </c>
      <c r="T217" s="17">
        <v>920</v>
      </c>
      <c r="U217" s="17">
        <v>85</v>
      </c>
      <c r="V217" s="17">
        <v>8</v>
      </c>
      <c r="W217" s="17">
        <v>3</v>
      </c>
      <c r="X217" s="17">
        <v>1</v>
      </c>
      <c r="Y217" s="17">
        <v>0</v>
      </c>
      <c r="Z217" s="17">
        <v>2</v>
      </c>
      <c r="AA217" s="17">
        <v>0</v>
      </c>
      <c r="AB217" s="17">
        <v>1</v>
      </c>
      <c r="AC217" s="17">
        <v>2</v>
      </c>
      <c r="AD217" s="17">
        <v>0</v>
      </c>
      <c r="AE217" s="17">
        <v>1</v>
      </c>
      <c r="AF217" s="17">
        <v>11.2</v>
      </c>
      <c r="AG217" s="17">
        <v>15.7</v>
      </c>
      <c r="AH217" s="17">
        <v>10</v>
      </c>
      <c r="AI217" s="17">
        <v>0.184</v>
      </c>
      <c r="AJ217" s="17">
        <v>10</v>
      </c>
      <c r="AK217" s="17">
        <v>0.184</v>
      </c>
      <c r="AL217" s="17">
        <v>10</v>
      </c>
      <c r="AM217" s="17">
        <v>0.184</v>
      </c>
      <c r="AN217" s="17" t="s">
        <v>29</v>
      </c>
    </row>
    <row r="218" spans="1:40" s="17" customFormat="1" ht="12">
      <c r="A218" s="17" t="s">
        <v>152</v>
      </c>
      <c r="B218" s="17">
        <v>6959</v>
      </c>
      <c r="C218" s="17">
        <v>343</v>
      </c>
      <c r="D218" s="17">
        <v>5808</v>
      </c>
      <c r="E218" s="17">
        <v>46</v>
      </c>
      <c r="F218" s="17">
        <v>665</v>
      </c>
      <c r="G218" s="17">
        <v>26</v>
      </c>
      <c r="H218" s="17">
        <v>39</v>
      </c>
      <c r="I218" s="17">
        <v>20</v>
      </c>
      <c r="J218" s="17">
        <v>7</v>
      </c>
      <c r="K218" s="17">
        <v>5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2559</v>
      </c>
      <c r="S218" s="17">
        <v>2373</v>
      </c>
      <c r="T218" s="17">
        <v>1751</v>
      </c>
      <c r="U218" s="17">
        <v>238</v>
      </c>
      <c r="V218" s="17">
        <v>24</v>
      </c>
      <c r="W218" s="17">
        <v>5</v>
      </c>
      <c r="X218" s="17">
        <v>1</v>
      </c>
      <c r="Y218" s="17">
        <v>0</v>
      </c>
      <c r="Z218" s="17">
        <v>4</v>
      </c>
      <c r="AA218" s="17">
        <v>0</v>
      </c>
      <c r="AB218" s="17">
        <v>1</v>
      </c>
      <c r="AC218" s="17">
        <v>2</v>
      </c>
      <c r="AD218" s="17">
        <v>0</v>
      </c>
      <c r="AE218" s="17">
        <v>1</v>
      </c>
      <c r="AF218" s="17">
        <v>12.3</v>
      </c>
      <c r="AG218" s="17">
        <v>17.100000000000001</v>
      </c>
      <c r="AH218" s="17">
        <v>14</v>
      </c>
      <c r="AI218" s="17">
        <v>0.20100000000000001</v>
      </c>
      <c r="AJ218" s="17">
        <v>14</v>
      </c>
      <c r="AK218" s="17">
        <v>0.20100000000000001</v>
      </c>
      <c r="AL218" s="17">
        <v>14</v>
      </c>
      <c r="AM218" s="17">
        <v>0.20100000000000001</v>
      </c>
      <c r="AN218" s="17" t="s">
        <v>29</v>
      </c>
    </row>
    <row r="219" spans="1:40" s="17" customFormat="1" ht="12">
      <c r="A219" s="17" t="s">
        <v>153</v>
      </c>
      <c r="B219" s="17">
        <v>7343</v>
      </c>
      <c r="C219" s="17">
        <v>383</v>
      </c>
      <c r="D219" s="17">
        <v>6134</v>
      </c>
      <c r="E219" s="17">
        <v>47</v>
      </c>
      <c r="F219" s="17">
        <v>680</v>
      </c>
      <c r="G219" s="17">
        <v>26</v>
      </c>
      <c r="H219" s="17">
        <v>40</v>
      </c>
      <c r="I219" s="17">
        <v>20</v>
      </c>
      <c r="J219" s="17">
        <v>7</v>
      </c>
      <c r="K219" s="17">
        <v>5</v>
      </c>
      <c r="L219" s="17">
        <v>1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2562</v>
      </c>
      <c r="S219" s="17">
        <v>2411</v>
      </c>
      <c r="T219" s="17">
        <v>2000</v>
      </c>
      <c r="U219" s="17">
        <v>321</v>
      </c>
      <c r="V219" s="17">
        <v>33</v>
      </c>
      <c r="W219" s="17">
        <v>7</v>
      </c>
      <c r="X219" s="17">
        <v>1</v>
      </c>
      <c r="Y219" s="17">
        <v>0</v>
      </c>
      <c r="Z219" s="17">
        <v>4</v>
      </c>
      <c r="AA219" s="17">
        <v>0</v>
      </c>
      <c r="AB219" s="17">
        <v>1</v>
      </c>
      <c r="AC219" s="17">
        <v>2</v>
      </c>
      <c r="AD219" s="17">
        <v>0</v>
      </c>
      <c r="AE219" s="17">
        <v>1</v>
      </c>
      <c r="AF219" s="17">
        <v>12.6</v>
      </c>
      <c r="AG219" s="17">
        <v>17.5</v>
      </c>
      <c r="AH219" s="17">
        <v>16</v>
      </c>
      <c r="AI219" s="17">
        <v>0.218</v>
      </c>
      <c r="AJ219" s="17">
        <v>16</v>
      </c>
      <c r="AK219" s="17">
        <v>0.218</v>
      </c>
      <c r="AL219" s="17">
        <v>16</v>
      </c>
      <c r="AM219" s="17">
        <v>0.218</v>
      </c>
      <c r="AN219" s="17" t="s">
        <v>29</v>
      </c>
    </row>
    <row r="220" spans="1:40" s="17" customFormat="1" ht="12">
      <c r="A220" s="17" t="s">
        <v>154</v>
      </c>
      <c r="B220" s="17">
        <v>7858</v>
      </c>
      <c r="C220" s="17">
        <v>420</v>
      </c>
      <c r="D220" s="17">
        <v>6534</v>
      </c>
      <c r="E220" s="17">
        <v>47</v>
      </c>
      <c r="F220" s="17">
        <v>757</v>
      </c>
      <c r="G220" s="17">
        <v>27</v>
      </c>
      <c r="H220" s="17">
        <v>40</v>
      </c>
      <c r="I220" s="17">
        <v>20</v>
      </c>
      <c r="J220" s="17">
        <v>7</v>
      </c>
      <c r="K220" s="17">
        <v>5</v>
      </c>
      <c r="L220" s="17">
        <v>1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2566</v>
      </c>
      <c r="S220" s="17">
        <v>2474</v>
      </c>
      <c r="T220" s="17">
        <v>2349</v>
      </c>
      <c r="U220" s="17">
        <v>415</v>
      </c>
      <c r="V220" s="17">
        <v>38</v>
      </c>
      <c r="W220" s="17">
        <v>7</v>
      </c>
      <c r="X220" s="17">
        <v>1</v>
      </c>
      <c r="Y220" s="17">
        <v>0</v>
      </c>
      <c r="Z220" s="17">
        <v>4</v>
      </c>
      <c r="AA220" s="17">
        <v>0</v>
      </c>
      <c r="AB220" s="17">
        <v>1</v>
      </c>
      <c r="AC220" s="17">
        <v>2</v>
      </c>
      <c r="AD220" s="17">
        <v>0</v>
      </c>
      <c r="AE220" s="17">
        <v>1</v>
      </c>
      <c r="AF220" s="17">
        <v>12.9</v>
      </c>
      <c r="AG220" s="17">
        <v>18</v>
      </c>
      <c r="AH220" s="17">
        <v>16</v>
      </c>
      <c r="AI220" s="17">
        <v>0.20399999999999999</v>
      </c>
      <c r="AJ220" s="17">
        <v>16</v>
      </c>
      <c r="AK220" s="17">
        <v>0.20399999999999999</v>
      </c>
      <c r="AL220" s="17">
        <v>16</v>
      </c>
      <c r="AM220" s="17">
        <v>0.20399999999999999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1.4">
      <c r="A228" s="16" t="s">
        <v>55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 t="s">
        <v>29</v>
      </c>
      <c r="P228" s="19" t="s">
        <v>55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 t="s">
        <v>155</v>
      </c>
      <c r="AG228" s="19" t="s">
        <v>155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6" t="s">
        <v>29</v>
      </c>
    </row>
    <row r="229" spans="1:40" s="16" customFormat="1" ht="11.4">
      <c r="A229" s="16" t="s">
        <v>56</v>
      </c>
      <c r="B229" s="19">
        <v>0</v>
      </c>
      <c r="C229" s="19">
        <v>0</v>
      </c>
      <c r="D229" s="19">
        <v>0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 t="s">
        <v>29</v>
      </c>
      <c r="P229" s="19" t="s">
        <v>56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 t="s">
        <v>155</v>
      </c>
      <c r="AG229" s="19" t="s">
        <v>155</v>
      </c>
      <c r="AH229" s="19">
        <v>0</v>
      </c>
      <c r="AI229" s="19">
        <v>0</v>
      </c>
      <c r="AJ229" s="19">
        <v>0</v>
      </c>
      <c r="AK229" s="19">
        <v>0</v>
      </c>
      <c r="AL229" s="19">
        <v>0</v>
      </c>
      <c r="AM229" s="19">
        <v>0</v>
      </c>
      <c r="AN229" s="16" t="s">
        <v>29</v>
      </c>
    </row>
    <row r="230" spans="1:40" s="16" customFormat="1" ht="11.4">
      <c r="A230" s="16" t="s">
        <v>57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 t="s">
        <v>29</v>
      </c>
      <c r="P230" s="19" t="s">
        <v>57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 t="s">
        <v>155</v>
      </c>
      <c r="AG230" s="19" t="s">
        <v>155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6" t="s">
        <v>29</v>
      </c>
    </row>
    <row r="231" spans="1:40" s="16" customFormat="1" ht="11.4">
      <c r="A231" s="16" t="s">
        <v>58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 t="s">
        <v>29</v>
      </c>
      <c r="P231" s="19" t="s">
        <v>58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 t="s">
        <v>155</v>
      </c>
      <c r="AG231" s="19" t="s">
        <v>155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6" t="s">
        <v>29</v>
      </c>
    </row>
    <row r="232" spans="1:40" s="16" customFormat="1" ht="11.4">
      <c r="A232" s="16" t="s">
        <v>59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 t="s">
        <v>29</v>
      </c>
      <c r="P232" s="19" t="s">
        <v>59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 t="s">
        <v>155</v>
      </c>
      <c r="AG232" s="19" t="s">
        <v>155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6" t="s">
        <v>29</v>
      </c>
    </row>
    <row r="233" spans="1:40" s="16" customFormat="1" ht="11.4">
      <c r="A233" s="16" t="s">
        <v>60</v>
      </c>
      <c r="B233" s="19">
        <v>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 t="s">
        <v>29</v>
      </c>
      <c r="P233" s="19" t="s">
        <v>60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 t="s">
        <v>155</v>
      </c>
      <c r="AG233" s="19" t="s">
        <v>155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6" t="s">
        <v>29</v>
      </c>
    </row>
    <row r="234" spans="1:40" s="16" customFormat="1" ht="11.4">
      <c r="A234" s="16" t="s">
        <v>61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 t="s">
        <v>29</v>
      </c>
      <c r="P234" s="19" t="s">
        <v>61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 t="s">
        <v>155</v>
      </c>
      <c r="AG234" s="19" t="s">
        <v>155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6" t="s">
        <v>29</v>
      </c>
    </row>
    <row r="235" spans="1:40" s="16" customFormat="1" ht="11.4">
      <c r="A235" s="16" t="s">
        <v>62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 t="s">
        <v>29</v>
      </c>
      <c r="P235" s="19" t="s">
        <v>62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 t="s">
        <v>155</v>
      </c>
      <c r="AG235" s="19" t="s">
        <v>155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6" t="s">
        <v>29</v>
      </c>
    </row>
    <row r="236" spans="1:40" s="16" customFormat="1" ht="11.4">
      <c r="A236" s="16" t="s">
        <v>63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 t="s">
        <v>29</v>
      </c>
      <c r="P236" s="19" t="s">
        <v>63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 t="s">
        <v>155</v>
      </c>
      <c r="AG236" s="19" t="s">
        <v>155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6" t="s">
        <v>29</v>
      </c>
    </row>
    <row r="237" spans="1:40" s="16" customFormat="1" ht="11.4">
      <c r="A237" s="16" t="s">
        <v>64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 t="s">
        <v>29</v>
      </c>
      <c r="P237" s="19" t="s">
        <v>64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 t="s">
        <v>155</v>
      </c>
      <c r="AG237" s="19" t="s">
        <v>155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0</v>
      </c>
      <c r="AN237" s="16" t="s">
        <v>29</v>
      </c>
    </row>
    <row r="238" spans="1:40" s="16" customFormat="1" ht="11.4">
      <c r="A238" s="16" t="s">
        <v>65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 t="s">
        <v>29</v>
      </c>
      <c r="P238" s="19" t="s">
        <v>65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 t="s">
        <v>155</v>
      </c>
      <c r="AG238" s="19" t="s">
        <v>155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0</v>
      </c>
      <c r="AN238" s="16" t="s">
        <v>29</v>
      </c>
    </row>
    <row r="239" spans="1:40" s="16" customFormat="1" ht="11.4">
      <c r="A239" s="16" t="s">
        <v>66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 t="s">
        <v>29</v>
      </c>
      <c r="P239" s="19" t="s">
        <v>66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 t="s">
        <v>155</v>
      </c>
      <c r="AG239" s="19" t="s">
        <v>155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>
        <v>0</v>
      </c>
      <c r="AN239" s="16" t="s">
        <v>29</v>
      </c>
    </row>
    <row r="240" spans="1:40" s="16" customFormat="1" ht="11.4">
      <c r="A240" s="16" t="s">
        <v>67</v>
      </c>
      <c r="B240" s="19">
        <v>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 t="s">
        <v>29</v>
      </c>
      <c r="P240" s="19" t="s">
        <v>67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 t="s">
        <v>155</v>
      </c>
      <c r="AG240" s="19" t="s">
        <v>155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6" t="s">
        <v>29</v>
      </c>
    </row>
    <row r="241" spans="1:40" s="16" customFormat="1" ht="11.4">
      <c r="A241" s="16" t="s">
        <v>68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 t="s">
        <v>29</v>
      </c>
      <c r="P241" s="19" t="s">
        <v>68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 t="s">
        <v>155</v>
      </c>
      <c r="AG241" s="19" t="s">
        <v>155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6" t="s">
        <v>29</v>
      </c>
    </row>
    <row r="242" spans="1:40" s="16" customFormat="1" ht="11.4">
      <c r="A242" s="16" t="s">
        <v>69</v>
      </c>
      <c r="B242" s="19">
        <v>0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 t="s">
        <v>29</v>
      </c>
      <c r="P242" s="19" t="s">
        <v>69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 t="s">
        <v>155</v>
      </c>
      <c r="AG242" s="19" t="s">
        <v>155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6" t="s">
        <v>29</v>
      </c>
    </row>
    <row r="243" spans="1:40" s="16" customFormat="1" ht="11.4">
      <c r="A243" s="16" t="s">
        <v>70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 t="s">
        <v>29</v>
      </c>
      <c r="P243" s="19" t="s">
        <v>70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 t="s">
        <v>155</v>
      </c>
      <c r="AG243" s="19" t="s">
        <v>155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6" t="s">
        <v>29</v>
      </c>
    </row>
    <row r="244" spans="1:40" s="16" customFormat="1" ht="11.4">
      <c r="A244" s="16" t="s">
        <v>71</v>
      </c>
      <c r="B244" s="19">
        <v>0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 t="s">
        <v>29</v>
      </c>
      <c r="P244" s="19" t="s">
        <v>71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 t="s">
        <v>155</v>
      </c>
      <c r="AG244" s="19" t="s">
        <v>155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6" t="s">
        <v>29</v>
      </c>
    </row>
    <row r="245" spans="1:40" s="16" customFormat="1" ht="11.4">
      <c r="A245" s="16" t="s">
        <v>72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 t="s">
        <v>29</v>
      </c>
      <c r="P245" s="19" t="s">
        <v>72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 t="s">
        <v>155</v>
      </c>
      <c r="AG245" s="19" t="s">
        <v>155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6" t="s">
        <v>29</v>
      </c>
    </row>
    <row r="246" spans="1:40" s="16" customFormat="1" ht="11.4">
      <c r="A246" s="16" t="s">
        <v>73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 t="s">
        <v>29</v>
      </c>
      <c r="P246" s="19" t="s">
        <v>73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 t="s">
        <v>155</v>
      </c>
      <c r="AG246" s="19" t="s">
        <v>155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6" t="s">
        <v>29</v>
      </c>
    </row>
    <row r="247" spans="1:40" s="16" customFormat="1" ht="11.4">
      <c r="A247" s="16" t="s">
        <v>74</v>
      </c>
      <c r="B247" s="19">
        <v>0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 t="s">
        <v>29</v>
      </c>
      <c r="P247" s="19" t="s">
        <v>74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 t="s">
        <v>155</v>
      </c>
      <c r="AG247" s="19" t="s">
        <v>155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6" t="s">
        <v>29</v>
      </c>
    </row>
    <row r="248" spans="1:40" s="16" customFormat="1" ht="11.4">
      <c r="A248" s="16" t="s">
        <v>75</v>
      </c>
      <c r="B248" s="19">
        <v>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 t="s">
        <v>29</v>
      </c>
      <c r="P248" s="19" t="s">
        <v>75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 t="s">
        <v>155</v>
      </c>
      <c r="AG248" s="19" t="s">
        <v>155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6" t="s">
        <v>29</v>
      </c>
    </row>
    <row r="249" spans="1:40" s="16" customFormat="1" ht="11.4">
      <c r="A249" s="16" t="s">
        <v>76</v>
      </c>
      <c r="B249" s="19">
        <v>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 t="s">
        <v>29</v>
      </c>
      <c r="P249" s="19" t="s">
        <v>76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 t="s">
        <v>155</v>
      </c>
      <c r="AG249" s="19" t="s">
        <v>155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6" t="s">
        <v>29</v>
      </c>
    </row>
    <row r="250" spans="1:40" s="16" customFormat="1" ht="11.4">
      <c r="A250" s="16" t="s">
        <v>77</v>
      </c>
      <c r="B250" s="19">
        <v>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 t="s">
        <v>29</v>
      </c>
      <c r="P250" s="19" t="s">
        <v>77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 t="s">
        <v>155</v>
      </c>
      <c r="AG250" s="19" t="s">
        <v>155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6" t="s">
        <v>29</v>
      </c>
    </row>
    <row r="251" spans="1:40" s="16" customFormat="1" ht="11.4">
      <c r="A251" s="16" t="s">
        <v>78</v>
      </c>
      <c r="B251" s="19">
        <v>0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 t="s">
        <v>29</v>
      </c>
      <c r="P251" s="19" t="s">
        <v>78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 t="s">
        <v>155</v>
      </c>
      <c r="AG251" s="19" t="s">
        <v>155</v>
      </c>
      <c r="AH251" s="19">
        <v>0</v>
      </c>
      <c r="AI251" s="19">
        <v>0</v>
      </c>
      <c r="AJ251" s="19">
        <v>0</v>
      </c>
      <c r="AK251" s="19">
        <v>0</v>
      </c>
      <c r="AL251" s="19">
        <v>0</v>
      </c>
      <c r="AM251" s="19">
        <v>0</v>
      </c>
      <c r="AN251" s="16" t="s">
        <v>29</v>
      </c>
    </row>
    <row r="252" spans="1:40" s="16" customFormat="1" ht="11.4">
      <c r="A252" s="16" t="s">
        <v>79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 t="s">
        <v>29</v>
      </c>
      <c r="P252" s="19" t="s">
        <v>79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 t="s">
        <v>155</v>
      </c>
      <c r="AG252" s="19" t="s">
        <v>155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6" t="s">
        <v>29</v>
      </c>
    </row>
    <row r="253" spans="1:40" s="16" customFormat="1" ht="11.4">
      <c r="A253" s="16" t="s">
        <v>80</v>
      </c>
      <c r="B253" s="19">
        <v>0</v>
      </c>
      <c r="C253" s="19">
        <v>0</v>
      </c>
      <c r="D253" s="19">
        <v>0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 t="s">
        <v>29</v>
      </c>
      <c r="P253" s="19" t="s">
        <v>80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 t="s">
        <v>155</v>
      </c>
      <c r="AG253" s="19" t="s">
        <v>155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6" t="s">
        <v>29</v>
      </c>
    </row>
    <row r="254" spans="1:40" s="16" customFormat="1" ht="11.4">
      <c r="A254" s="16" t="s">
        <v>81</v>
      </c>
      <c r="B254" s="19">
        <v>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 t="s">
        <v>29</v>
      </c>
      <c r="P254" s="19" t="s">
        <v>81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 t="s">
        <v>155</v>
      </c>
      <c r="AG254" s="19" t="s">
        <v>155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6" t="s">
        <v>29</v>
      </c>
    </row>
    <row r="255" spans="1:40" s="16" customFormat="1" ht="11.4">
      <c r="A255" s="16" t="s">
        <v>82</v>
      </c>
      <c r="B255" s="19">
        <v>51</v>
      </c>
      <c r="C255" s="19">
        <v>2</v>
      </c>
      <c r="D255" s="19">
        <v>41</v>
      </c>
      <c r="E255" s="19">
        <v>0</v>
      </c>
      <c r="F255" s="19">
        <v>7</v>
      </c>
      <c r="G255" s="19">
        <v>0</v>
      </c>
      <c r="H255" s="19">
        <v>0</v>
      </c>
      <c r="I255" s="19">
        <v>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 t="s">
        <v>29</v>
      </c>
      <c r="P255" s="19" t="s">
        <v>82</v>
      </c>
      <c r="Q255" s="19">
        <v>0</v>
      </c>
      <c r="R255" s="19">
        <v>1</v>
      </c>
      <c r="S255" s="19">
        <v>9</v>
      </c>
      <c r="T255" s="19">
        <v>35</v>
      </c>
      <c r="U255" s="19">
        <v>6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17.100000000000001</v>
      </c>
      <c r="AG255" s="19">
        <v>19.600000000000001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6" t="s">
        <v>29</v>
      </c>
    </row>
    <row r="256" spans="1:40" s="16" customFormat="1" ht="11.4">
      <c r="A256" s="16" t="s">
        <v>83</v>
      </c>
      <c r="B256" s="16">
        <v>150</v>
      </c>
      <c r="C256" s="16">
        <v>7</v>
      </c>
      <c r="D256" s="16">
        <v>130</v>
      </c>
      <c r="E256" s="16">
        <v>1</v>
      </c>
      <c r="F256" s="16">
        <v>10</v>
      </c>
      <c r="G256" s="16">
        <v>1</v>
      </c>
      <c r="H256" s="16">
        <v>0</v>
      </c>
      <c r="I256" s="16">
        <v>0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4</v>
      </c>
      <c r="S256" s="16">
        <v>30</v>
      </c>
      <c r="T256" s="16">
        <v>109</v>
      </c>
      <c r="U256" s="16">
        <v>7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16.7</v>
      </c>
      <c r="AG256" s="16">
        <v>19.3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1.4">
      <c r="A257" s="16" t="s">
        <v>84</v>
      </c>
      <c r="B257" s="16">
        <v>151</v>
      </c>
      <c r="C257" s="16">
        <v>3</v>
      </c>
      <c r="D257" s="16">
        <v>137</v>
      </c>
      <c r="E257" s="16">
        <v>0</v>
      </c>
      <c r="F257" s="16">
        <v>7</v>
      </c>
      <c r="G257" s="16">
        <v>2</v>
      </c>
      <c r="H257" s="16">
        <v>0</v>
      </c>
      <c r="I257" s="16">
        <v>1</v>
      </c>
      <c r="J257" s="16">
        <v>0</v>
      </c>
      <c r="K257" s="16">
        <v>0</v>
      </c>
      <c r="L257" s="16">
        <v>1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12</v>
      </c>
      <c r="S257" s="16">
        <v>34</v>
      </c>
      <c r="T257" s="16">
        <v>96</v>
      </c>
      <c r="U257" s="16">
        <v>9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15.9</v>
      </c>
      <c r="AG257" s="16">
        <v>19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 t="s">
        <v>29</v>
      </c>
    </row>
    <row r="258" spans="1:40" s="16" customFormat="1" ht="11.4">
      <c r="A258" s="16" t="s">
        <v>85</v>
      </c>
      <c r="B258" s="16">
        <v>192</v>
      </c>
      <c r="C258" s="16">
        <v>10</v>
      </c>
      <c r="D258" s="16">
        <v>155</v>
      </c>
      <c r="E258" s="16">
        <v>0</v>
      </c>
      <c r="F258" s="16">
        <v>24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1</v>
      </c>
      <c r="O258" s="16" t="s">
        <v>29</v>
      </c>
      <c r="P258" s="16" t="s">
        <v>85</v>
      </c>
      <c r="Q258" s="16">
        <v>0</v>
      </c>
      <c r="R258" s="16">
        <v>13</v>
      </c>
      <c r="S258" s="16">
        <v>81</v>
      </c>
      <c r="T258" s="16">
        <v>91</v>
      </c>
      <c r="U258" s="16">
        <v>6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14.9</v>
      </c>
      <c r="AG258" s="16">
        <v>18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 t="s">
        <v>29</v>
      </c>
    </row>
    <row r="259" spans="1:40" s="16" customFormat="1" ht="11.4">
      <c r="A259" s="16" t="s">
        <v>86</v>
      </c>
      <c r="B259" s="16">
        <v>172</v>
      </c>
      <c r="C259" s="16">
        <v>2</v>
      </c>
      <c r="D259" s="16">
        <v>146</v>
      </c>
      <c r="E259" s="16">
        <v>2</v>
      </c>
      <c r="F259" s="16">
        <v>14</v>
      </c>
      <c r="G259" s="16">
        <v>7</v>
      </c>
      <c r="H259" s="16">
        <v>0</v>
      </c>
      <c r="I259" s="16">
        <v>1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52</v>
      </c>
      <c r="S259" s="16">
        <v>60</v>
      </c>
      <c r="T259" s="16">
        <v>57</v>
      </c>
      <c r="U259" s="16">
        <v>2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13</v>
      </c>
      <c r="AG259" s="16">
        <v>17.100000000000001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 t="s">
        <v>29</v>
      </c>
    </row>
    <row r="260" spans="1:40" s="16" customFormat="1" ht="11.4">
      <c r="A260" s="16" t="s">
        <v>87</v>
      </c>
      <c r="B260" s="16">
        <v>131</v>
      </c>
      <c r="C260" s="16">
        <v>8</v>
      </c>
      <c r="D260" s="16">
        <v>108</v>
      </c>
      <c r="E260" s="16">
        <v>1</v>
      </c>
      <c r="F260" s="16">
        <v>11</v>
      </c>
      <c r="G260" s="16">
        <v>0</v>
      </c>
      <c r="H260" s="16">
        <v>1</v>
      </c>
      <c r="I260" s="16">
        <v>1</v>
      </c>
      <c r="J260" s="16">
        <v>0</v>
      </c>
      <c r="K260" s="16">
        <v>0</v>
      </c>
      <c r="L260" s="16">
        <v>1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9</v>
      </c>
      <c r="S260" s="16">
        <v>42</v>
      </c>
      <c r="T260" s="16">
        <v>77</v>
      </c>
      <c r="U260" s="16">
        <v>2</v>
      </c>
      <c r="V260" s="16">
        <v>0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15.2</v>
      </c>
      <c r="AG260" s="16">
        <v>17.3</v>
      </c>
      <c r="AH260" s="16">
        <v>1</v>
      </c>
      <c r="AI260" s="16">
        <v>0.76300000000000001</v>
      </c>
      <c r="AJ260" s="16">
        <v>1</v>
      </c>
      <c r="AK260" s="16">
        <v>0.76300000000000001</v>
      </c>
      <c r="AL260" s="16">
        <v>1</v>
      </c>
      <c r="AM260" s="16">
        <v>0.76300000000000001</v>
      </c>
      <c r="AN260" s="16" t="s">
        <v>29</v>
      </c>
    </row>
    <row r="261" spans="1:40" s="16" customFormat="1" ht="11.4">
      <c r="A261" s="16" t="s">
        <v>88</v>
      </c>
      <c r="B261" s="16">
        <v>143</v>
      </c>
      <c r="C261" s="16">
        <v>10</v>
      </c>
      <c r="D261" s="16">
        <v>116</v>
      </c>
      <c r="E261" s="16">
        <v>0</v>
      </c>
      <c r="F261" s="16">
        <v>13</v>
      </c>
      <c r="G261" s="16">
        <v>0</v>
      </c>
      <c r="H261" s="16">
        <v>2</v>
      </c>
      <c r="I261" s="16">
        <v>1</v>
      </c>
      <c r="J261" s="16">
        <v>0</v>
      </c>
      <c r="K261" s="16">
        <v>0</v>
      </c>
      <c r="L261" s="16">
        <v>1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9</v>
      </c>
      <c r="S261" s="16">
        <v>57</v>
      </c>
      <c r="T261" s="16">
        <v>71</v>
      </c>
      <c r="U261" s="16">
        <v>6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14.8</v>
      </c>
      <c r="AG261" s="16">
        <v>18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 t="s">
        <v>29</v>
      </c>
    </row>
    <row r="262" spans="1:40" s="16" customFormat="1" ht="11.4">
      <c r="A262" s="16" t="s">
        <v>89</v>
      </c>
      <c r="B262" s="16">
        <v>143</v>
      </c>
      <c r="C262" s="16">
        <v>7</v>
      </c>
      <c r="D262" s="16">
        <v>119</v>
      </c>
      <c r="E262" s="16">
        <v>1</v>
      </c>
      <c r="F262" s="16">
        <v>11</v>
      </c>
      <c r="G262" s="16">
        <v>0</v>
      </c>
      <c r="H262" s="16">
        <v>4</v>
      </c>
      <c r="I262" s="16">
        <v>0</v>
      </c>
      <c r="J262" s="16">
        <v>0</v>
      </c>
      <c r="K262" s="16">
        <v>0</v>
      </c>
      <c r="L262" s="16">
        <v>1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11</v>
      </c>
      <c r="S262" s="16">
        <v>48</v>
      </c>
      <c r="T262" s="16">
        <v>79</v>
      </c>
      <c r="U262" s="16">
        <v>3</v>
      </c>
      <c r="V262" s="16">
        <v>1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15.3</v>
      </c>
      <c r="AG262" s="16">
        <v>18.3</v>
      </c>
      <c r="AH262" s="16">
        <v>1</v>
      </c>
      <c r="AI262" s="16">
        <v>0.69899999999999995</v>
      </c>
      <c r="AJ262" s="16">
        <v>1</v>
      </c>
      <c r="AK262" s="16">
        <v>0.69899999999999995</v>
      </c>
      <c r="AL262" s="16">
        <v>1</v>
      </c>
      <c r="AM262" s="16">
        <v>0.69899999999999995</v>
      </c>
      <c r="AN262" s="16" t="s">
        <v>29</v>
      </c>
    </row>
    <row r="263" spans="1:40" s="16" customFormat="1" ht="11.4">
      <c r="A263" s="16" t="s">
        <v>90</v>
      </c>
      <c r="B263" s="16">
        <v>138</v>
      </c>
      <c r="C263" s="16">
        <v>6</v>
      </c>
      <c r="D263" s="16">
        <v>112</v>
      </c>
      <c r="E263" s="16">
        <v>1</v>
      </c>
      <c r="F263" s="16">
        <v>17</v>
      </c>
      <c r="G263" s="16">
        <v>0</v>
      </c>
      <c r="H263" s="16">
        <v>0</v>
      </c>
      <c r="I263" s="16">
        <v>0</v>
      </c>
      <c r="J263" s="16">
        <v>1</v>
      </c>
      <c r="K263" s="16">
        <v>0</v>
      </c>
      <c r="L263" s="16">
        <v>1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2</v>
      </c>
      <c r="S263" s="16">
        <v>40</v>
      </c>
      <c r="T263" s="16">
        <v>85</v>
      </c>
      <c r="U263" s="16">
        <v>11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16.2</v>
      </c>
      <c r="AG263" s="16">
        <v>18.5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 t="s">
        <v>29</v>
      </c>
    </row>
    <row r="264" spans="1:40" s="16" customFormat="1" ht="11.4">
      <c r="A264" s="16" t="s">
        <v>91</v>
      </c>
      <c r="B264" s="16">
        <v>130</v>
      </c>
      <c r="C264" s="16">
        <v>6</v>
      </c>
      <c r="D264" s="16">
        <v>111</v>
      </c>
      <c r="E264" s="16">
        <v>0</v>
      </c>
      <c r="F264" s="16">
        <v>12</v>
      </c>
      <c r="G264" s="16">
        <v>0</v>
      </c>
      <c r="H264" s="16">
        <v>0</v>
      </c>
      <c r="I264" s="16">
        <v>0</v>
      </c>
      <c r="J264" s="16">
        <v>1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4</v>
      </c>
      <c r="S264" s="16">
        <v>41</v>
      </c>
      <c r="T264" s="16">
        <v>76</v>
      </c>
      <c r="U264" s="16">
        <v>9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15.9</v>
      </c>
      <c r="AG264" s="16">
        <v>18.3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 t="s">
        <v>29</v>
      </c>
    </row>
    <row r="265" spans="1:40" s="16" customFormat="1" ht="11.4">
      <c r="A265" s="16" t="s">
        <v>92</v>
      </c>
      <c r="B265" s="16">
        <v>124</v>
      </c>
      <c r="C265" s="16">
        <v>3</v>
      </c>
      <c r="D265" s="16">
        <v>111</v>
      </c>
      <c r="E265" s="16">
        <v>0</v>
      </c>
      <c r="F265" s="16">
        <v>9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2</v>
      </c>
      <c r="S265" s="16">
        <v>39</v>
      </c>
      <c r="T265" s="16">
        <v>74</v>
      </c>
      <c r="U265" s="16">
        <v>9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16.100000000000001</v>
      </c>
      <c r="AG265" s="16">
        <v>18.899999999999999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 t="s">
        <v>29</v>
      </c>
    </row>
    <row r="266" spans="1:40" s="16" customFormat="1" ht="11.4">
      <c r="A266" s="16" t="s">
        <v>93</v>
      </c>
      <c r="B266" s="16">
        <v>149</v>
      </c>
      <c r="C266" s="16">
        <v>6</v>
      </c>
      <c r="D266" s="16">
        <v>132</v>
      </c>
      <c r="E266" s="16">
        <v>2</v>
      </c>
      <c r="F266" s="16">
        <v>8</v>
      </c>
      <c r="G266" s="16">
        <v>0</v>
      </c>
      <c r="H266" s="16">
        <v>0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3</v>
      </c>
      <c r="S266" s="16">
        <v>19</v>
      </c>
      <c r="T266" s="16">
        <v>115</v>
      </c>
      <c r="U266" s="16">
        <v>11</v>
      </c>
      <c r="V266" s="16">
        <v>0</v>
      </c>
      <c r="W266" s="16">
        <v>1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16.899999999999999</v>
      </c>
      <c r="AG266" s="16">
        <v>19.2</v>
      </c>
      <c r="AH266" s="16">
        <v>1</v>
      </c>
      <c r="AI266" s="16">
        <v>0.67100000000000004</v>
      </c>
      <c r="AJ266" s="16">
        <v>1</v>
      </c>
      <c r="AK266" s="16">
        <v>0.67100000000000004</v>
      </c>
      <c r="AL266" s="16">
        <v>1</v>
      </c>
      <c r="AM266" s="16">
        <v>0.67100000000000004</v>
      </c>
      <c r="AN266" s="16" t="s">
        <v>29</v>
      </c>
    </row>
    <row r="267" spans="1:40" s="16" customFormat="1" ht="11.4">
      <c r="A267" s="16" t="s">
        <v>94</v>
      </c>
      <c r="B267" s="16">
        <v>124</v>
      </c>
      <c r="C267" s="16">
        <v>3</v>
      </c>
      <c r="D267" s="16">
        <v>104</v>
      </c>
      <c r="E267" s="16">
        <v>1</v>
      </c>
      <c r="F267" s="16">
        <v>16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29</v>
      </c>
      <c r="T267" s="16">
        <v>90</v>
      </c>
      <c r="U267" s="16">
        <v>5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16.5</v>
      </c>
      <c r="AG267" s="16">
        <v>18.600000000000001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 t="s">
        <v>29</v>
      </c>
    </row>
    <row r="268" spans="1:40" s="16" customFormat="1" ht="11.4">
      <c r="A268" s="16" t="s">
        <v>95</v>
      </c>
      <c r="B268" s="16">
        <v>118</v>
      </c>
      <c r="C268" s="16">
        <v>5</v>
      </c>
      <c r="D268" s="16">
        <v>103</v>
      </c>
      <c r="E268" s="16">
        <v>0</v>
      </c>
      <c r="F268" s="16">
        <v>9</v>
      </c>
      <c r="G268" s="16">
        <v>0</v>
      </c>
      <c r="H268" s="16">
        <v>0</v>
      </c>
      <c r="I268" s="16">
        <v>0</v>
      </c>
      <c r="J268" s="16">
        <v>1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3</v>
      </c>
      <c r="S268" s="16">
        <v>30</v>
      </c>
      <c r="T268" s="16">
        <v>77</v>
      </c>
      <c r="U268" s="16">
        <v>7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16.399999999999999</v>
      </c>
      <c r="AG268" s="16">
        <v>19.100000000000001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 t="s">
        <v>29</v>
      </c>
    </row>
    <row r="269" spans="1:40" s="16" customFormat="1" ht="11.4">
      <c r="A269" s="16" t="s">
        <v>96</v>
      </c>
      <c r="B269" s="16">
        <v>112</v>
      </c>
      <c r="C269" s="16">
        <v>3</v>
      </c>
      <c r="D269" s="16">
        <v>91</v>
      </c>
      <c r="E269" s="16">
        <v>1</v>
      </c>
      <c r="F269" s="16">
        <v>15</v>
      </c>
      <c r="G269" s="16">
        <v>2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2</v>
      </c>
      <c r="S269" s="16">
        <v>22</v>
      </c>
      <c r="T269" s="16">
        <v>80</v>
      </c>
      <c r="U269" s="16">
        <v>7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16.600000000000001</v>
      </c>
      <c r="AG269" s="16">
        <v>18.8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 t="s">
        <v>29</v>
      </c>
    </row>
    <row r="270" spans="1:40" s="16" customFormat="1" ht="11.4">
      <c r="A270" s="16" t="s">
        <v>97</v>
      </c>
      <c r="B270" s="16">
        <v>117</v>
      </c>
      <c r="C270" s="16">
        <v>4</v>
      </c>
      <c r="D270" s="16">
        <v>90</v>
      </c>
      <c r="E270" s="16">
        <v>1</v>
      </c>
      <c r="F270" s="16">
        <v>21</v>
      </c>
      <c r="G270" s="16">
        <v>0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7</v>
      </c>
      <c r="S270" s="16">
        <v>37</v>
      </c>
      <c r="T270" s="16">
        <v>63</v>
      </c>
      <c r="U270" s="16">
        <v>9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15.7</v>
      </c>
      <c r="AG270" s="16">
        <v>18.7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 t="s">
        <v>29</v>
      </c>
    </row>
    <row r="271" spans="1:40" s="16" customFormat="1" ht="11.4">
      <c r="A271" s="16" t="s">
        <v>98</v>
      </c>
      <c r="B271" s="16">
        <v>113</v>
      </c>
      <c r="C271" s="16">
        <v>1</v>
      </c>
      <c r="D271" s="16">
        <v>100</v>
      </c>
      <c r="E271" s="16">
        <v>1</v>
      </c>
      <c r="F271" s="16">
        <v>9</v>
      </c>
      <c r="G271" s="16">
        <v>0</v>
      </c>
      <c r="H271" s="16">
        <v>0</v>
      </c>
      <c r="I271" s="16">
        <v>2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19</v>
      </c>
      <c r="T271" s="16">
        <v>85</v>
      </c>
      <c r="U271" s="16">
        <v>8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17.2</v>
      </c>
      <c r="AG271" s="16">
        <v>19.399999999999999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29</v>
      </c>
    </row>
    <row r="272" spans="1:40" s="16" customFormat="1" ht="11.4">
      <c r="A272" s="16" t="s">
        <v>99</v>
      </c>
      <c r="B272" s="16">
        <v>101</v>
      </c>
      <c r="C272" s="16">
        <v>9</v>
      </c>
      <c r="D272" s="16">
        <v>81</v>
      </c>
      <c r="E272" s="16">
        <v>0</v>
      </c>
      <c r="F272" s="16">
        <v>11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6</v>
      </c>
      <c r="S272" s="16">
        <v>23</v>
      </c>
      <c r="T272" s="16">
        <v>65</v>
      </c>
      <c r="U272" s="16">
        <v>7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16.100000000000001</v>
      </c>
      <c r="AG272" s="16">
        <v>19.5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 t="s">
        <v>29</v>
      </c>
    </row>
    <row r="273" spans="1:40" s="16" customFormat="1" ht="11.4">
      <c r="A273" s="16" t="s">
        <v>100</v>
      </c>
      <c r="B273" s="16">
        <v>123</v>
      </c>
      <c r="C273" s="16">
        <v>4</v>
      </c>
      <c r="D273" s="16">
        <v>97</v>
      </c>
      <c r="E273" s="16">
        <v>1</v>
      </c>
      <c r="F273" s="16">
        <v>17</v>
      </c>
      <c r="G273" s="16">
        <v>1</v>
      </c>
      <c r="H273" s="16">
        <v>1</v>
      </c>
      <c r="I273" s="16">
        <v>0</v>
      </c>
      <c r="J273" s="16">
        <v>2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16</v>
      </c>
      <c r="S273" s="16">
        <v>32</v>
      </c>
      <c r="T273" s="16">
        <v>64</v>
      </c>
      <c r="U273" s="16">
        <v>11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15.2</v>
      </c>
      <c r="AG273" s="16">
        <v>18.5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 t="s">
        <v>29</v>
      </c>
    </row>
    <row r="274" spans="1:40" s="16" customFormat="1" ht="11.4">
      <c r="A274" s="16" t="s">
        <v>101</v>
      </c>
      <c r="B274" s="16">
        <v>82</v>
      </c>
      <c r="C274" s="16">
        <v>4</v>
      </c>
      <c r="D274" s="16">
        <v>67</v>
      </c>
      <c r="E274" s="16">
        <v>1</v>
      </c>
      <c r="F274" s="16">
        <v>9</v>
      </c>
      <c r="G274" s="16">
        <v>0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1</v>
      </c>
      <c r="S274" s="16">
        <v>33</v>
      </c>
      <c r="T274" s="16">
        <v>41</v>
      </c>
      <c r="U274" s="16">
        <v>7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15.9</v>
      </c>
      <c r="AG274" s="16">
        <v>18.899999999999999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 t="s">
        <v>29</v>
      </c>
    </row>
    <row r="275" spans="1:40" s="16" customFormat="1" ht="11.4">
      <c r="A275" s="16" t="s">
        <v>102</v>
      </c>
      <c r="B275" s="16">
        <v>100</v>
      </c>
      <c r="C275" s="16">
        <v>7</v>
      </c>
      <c r="D275" s="16">
        <v>80</v>
      </c>
      <c r="E275" s="16">
        <v>1</v>
      </c>
      <c r="F275" s="16">
        <v>10</v>
      </c>
      <c r="G275" s="16">
        <v>1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6</v>
      </c>
      <c r="S275" s="16">
        <v>25</v>
      </c>
      <c r="T275" s="16">
        <v>64</v>
      </c>
      <c r="U275" s="16">
        <v>4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15.8</v>
      </c>
      <c r="AG275" s="16">
        <v>18.399999999999999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 t="s">
        <v>29</v>
      </c>
    </row>
    <row r="276" spans="1:40" s="16" customFormat="1" ht="11.4">
      <c r="A276" s="16" t="s">
        <v>103</v>
      </c>
      <c r="B276" s="16">
        <v>103</v>
      </c>
      <c r="C276" s="16">
        <v>6</v>
      </c>
      <c r="D276" s="16">
        <v>81</v>
      </c>
      <c r="E276" s="16">
        <v>1</v>
      </c>
      <c r="F276" s="16">
        <v>11</v>
      </c>
      <c r="G276" s="16">
        <v>1</v>
      </c>
      <c r="H276" s="16">
        <v>2</v>
      </c>
      <c r="I276" s="16">
        <v>0</v>
      </c>
      <c r="J276" s="16">
        <v>1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34</v>
      </c>
      <c r="T276" s="16">
        <v>67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16</v>
      </c>
      <c r="AG276" s="16">
        <v>18.899999999999999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 t="s">
        <v>29</v>
      </c>
    </row>
    <row r="277" spans="1:40" s="16" customFormat="1" ht="11.4">
      <c r="A277" s="16" t="s">
        <v>104</v>
      </c>
      <c r="B277" s="16">
        <v>106</v>
      </c>
      <c r="C277" s="16">
        <v>10</v>
      </c>
      <c r="D277" s="16">
        <v>88</v>
      </c>
      <c r="E277" s="16">
        <v>0</v>
      </c>
      <c r="F277" s="16">
        <v>7</v>
      </c>
      <c r="G277" s="16">
        <v>0</v>
      </c>
      <c r="H277" s="16">
        <v>0</v>
      </c>
      <c r="I277" s="16">
        <v>1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1</v>
      </c>
      <c r="S277" s="16">
        <v>27</v>
      </c>
      <c r="T277" s="16">
        <v>67</v>
      </c>
      <c r="U277" s="16">
        <v>10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16.5</v>
      </c>
      <c r="AG277" s="16">
        <v>19.5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 t="s">
        <v>29</v>
      </c>
    </row>
    <row r="278" spans="1:40" s="16" customFormat="1" ht="11.4">
      <c r="A278" s="16" t="s">
        <v>105</v>
      </c>
      <c r="B278" s="16">
        <v>99</v>
      </c>
      <c r="C278" s="16">
        <v>6</v>
      </c>
      <c r="D278" s="16">
        <v>79</v>
      </c>
      <c r="E278" s="16">
        <v>1</v>
      </c>
      <c r="F278" s="16">
        <v>9</v>
      </c>
      <c r="G278" s="16">
        <v>0</v>
      </c>
      <c r="H278" s="16">
        <v>1</v>
      </c>
      <c r="I278" s="16">
        <v>0</v>
      </c>
      <c r="J278" s="16">
        <v>2</v>
      </c>
      <c r="K278" s="16">
        <v>1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16</v>
      </c>
      <c r="T278" s="16">
        <v>78</v>
      </c>
      <c r="U278" s="16">
        <v>4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16.899999999999999</v>
      </c>
      <c r="AG278" s="16">
        <v>18.600000000000001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 t="s">
        <v>29</v>
      </c>
    </row>
    <row r="279" spans="1:40" s="16" customFormat="1" ht="11.4">
      <c r="A279" s="16" t="s">
        <v>106</v>
      </c>
      <c r="B279" s="16">
        <v>106</v>
      </c>
      <c r="C279" s="16">
        <v>7</v>
      </c>
      <c r="D279" s="16">
        <v>87</v>
      </c>
      <c r="E279" s="16">
        <v>0</v>
      </c>
      <c r="F279" s="16">
        <v>12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1</v>
      </c>
      <c r="S279" s="16">
        <v>40</v>
      </c>
      <c r="T279" s="16">
        <v>57</v>
      </c>
      <c r="U279" s="16">
        <v>8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</v>
      </c>
      <c r="AG279" s="16">
        <v>18.5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 t="s">
        <v>29</v>
      </c>
    </row>
    <row r="280" spans="1:40" s="16" customFormat="1" ht="11.4">
      <c r="A280" s="16" t="s">
        <v>107</v>
      </c>
      <c r="B280" s="16">
        <v>91</v>
      </c>
      <c r="C280" s="16">
        <v>3</v>
      </c>
      <c r="D280" s="16">
        <v>79</v>
      </c>
      <c r="E280" s="16">
        <v>1</v>
      </c>
      <c r="F280" s="16">
        <v>7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1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10</v>
      </c>
      <c r="T280" s="16">
        <v>69</v>
      </c>
      <c r="U280" s="16">
        <v>11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17.399999999999999</v>
      </c>
      <c r="AG280" s="16">
        <v>19.8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 t="s">
        <v>29</v>
      </c>
    </row>
    <row r="281" spans="1:40" s="16" customFormat="1" ht="11.4">
      <c r="A281" s="16" t="s">
        <v>108</v>
      </c>
      <c r="B281" s="16">
        <v>114</v>
      </c>
      <c r="C281" s="16">
        <v>4</v>
      </c>
      <c r="D281" s="16">
        <v>102</v>
      </c>
      <c r="E281" s="16">
        <v>1</v>
      </c>
      <c r="F281" s="16">
        <v>6</v>
      </c>
      <c r="G281" s="16">
        <v>0</v>
      </c>
      <c r="H281" s="16">
        <v>0</v>
      </c>
      <c r="I281" s="16">
        <v>1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3</v>
      </c>
      <c r="S281" s="16">
        <v>31</v>
      </c>
      <c r="T281" s="16">
        <v>70</v>
      </c>
      <c r="U281" s="16">
        <v>10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16.2</v>
      </c>
      <c r="AG281" s="16">
        <v>19.100000000000001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 t="s">
        <v>29</v>
      </c>
    </row>
    <row r="282" spans="1:40" s="16" customFormat="1" ht="11.4">
      <c r="A282" s="16" t="s">
        <v>109</v>
      </c>
      <c r="B282" s="16">
        <v>126</v>
      </c>
      <c r="C282" s="16">
        <v>10</v>
      </c>
      <c r="D282" s="16">
        <v>101</v>
      </c>
      <c r="E282" s="16">
        <v>0</v>
      </c>
      <c r="F282" s="16">
        <v>14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4</v>
      </c>
      <c r="S282" s="16">
        <v>37</v>
      </c>
      <c r="T282" s="16">
        <v>82</v>
      </c>
      <c r="U282" s="16">
        <v>3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15.6</v>
      </c>
      <c r="AG282" s="16">
        <v>17.8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 t="s">
        <v>29</v>
      </c>
    </row>
    <row r="283" spans="1:40" s="16" customFormat="1" ht="11.4">
      <c r="A283" s="16" t="s">
        <v>110</v>
      </c>
      <c r="B283" s="16">
        <v>121</v>
      </c>
      <c r="C283" s="16">
        <v>2</v>
      </c>
      <c r="D283" s="16">
        <v>101</v>
      </c>
      <c r="E283" s="16">
        <v>2</v>
      </c>
      <c r="F283" s="16">
        <v>13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1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36</v>
      </c>
      <c r="T283" s="16">
        <v>80</v>
      </c>
      <c r="U283" s="16">
        <v>2</v>
      </c>
      <c r="V283" s="16">
        <v>2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16.100000000000001</v>
      </c>
      <c r="AG283" s="16">
        <v>18.2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 t="s">
        <v>29</v>
      </c>
    </row>
    <row r="284" spans="1:40" s="16" customFormat="1" ht="11.4">
      <c r="A284" s="16" t="s">
        <v>111</v>
      </c>
      <c r="B284" s="16">
        <v>104</v>
      </c>
      <c r="C284" s="16">
        <v>2</v>
      </c>
      <c r="D284" s="16">
        <v>98</v>
      </c>
      <c r="E284" s="16">
        <v>1</v>
      </c>
      <c r="F284" s="16">
        <v>3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9</v>
      </c>
      <c r="S284" s="16">
        <v>40</v>
      </c>
      <c r="T284" s="16">
        <v>53</v>
      </c>
      <c r="U284" s="16">
        <v>2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15</v>
      </c>
      <c r="AG284" s="16">
        <v>18.3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 t="s">
        <v>29</v>
      </c>
    </row>
    <row r="285" spans="1:40" s="16" customFormat="1" ht="11.4">
      <c r="A285" s="16" t="s">
        <v>112</v>
      </c>
      <c r="B285" s="16">
        <v>108</v>
      </c>
      <c r="C285" s="16">
        <v>4</v>
      </c>
      <c r="D285" s="16">
        <v>88</v>
      </c>
      <c r="E285" s="16">
        <v>4</v>
      </c>
      <c r="F285" s="16">
        <v>10</v>
      </c>
      <c r="G285" s="16">
        <v>0</v>
      </c>
      <c r="H285" s="16">
        <v>2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1</v>
      </c>
      <c r="S285" s="16">
        <v>22</v>
      </c>
      <c r="T285" s="16">
        <v>76</v>
      </c>
      <c r="U285" s="16">
        <v>8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16.7</v>
      </c>
      <c r="AG285" s="16">
        <v>19.100000000000001</v>
      </c>
      <c r="AH285" s="16">
        <v>1</v>
      </c>
      <c r="AI285" s="16">
        <v>0.92600000000000005</v>
      </c>
      <c r="AJ285" s="16">
        <v>1</v>
      </c>
      <c r="AK285" s="16">
        <v>0.92600000000000005</v>
      </c>
      <c r="AL285" s="16">
        <v>1</v>
      </c>
      <c r="AM285" s="16">
        <v>0.92600000000000005</v>
      </c>
      <c r="AN285" s="16" t="s">
        <v>29</v>
      </c>
    </row>
    <row r="286" spans="1:40" s="16" customFormat="1" ht="11.4">
      <c r="A286" s="16" t="s">
        <v>113</v>
      </c>
      <c r="B286" s="16">
        <v>116</v>
      </c>
      <c r="C286" s="16">
        <v>3</v>
      </c>
      <c r="D286" s="16">
        <v>101</v>
      </c>
      <c r="E286" s="16">
        <v>1</v>
      </c>
      <c r="F286" s="16">
        <v>10</v>
      </c>
      <c r="G286" s="16">
        <v>0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2</v>
      </c>
      <c r="S286" s="16">
        <v>19</v>
      </c>
      <c r="T286" s="16">
        <v>79</v>
      </c>
      <c r="U286" s="16">
        <v>14</v>
      </c>
      <c r="V286" s="16">
        <v>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17.100000000000001</v>
      </c>
      <c r="AG286" s="16">
        <v>19.7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 t="s">
        <v>29</v>
      </c>
    </row>
    <row r="287" spans="1:40" s="16" customFormat="1" ht="11.4">
      <c r="A287" s="16" t="s">
        <v>114</v>
      </c>
      <c r="B287" s="16">
        <v>125</v>
      </c>
      <c r="C287" s="16">
        <v>6</v>
      </c>
      <c r="D287" s="16">
        <v>114</v>
      </c>
      <c r="E287" s="16">
        <v>0</v>
      </c>
      <c r="F287" s="16">
        <v>5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3</v>
      </c>
      <c r="S287" s="16">
        <v>51</v>
      </c>
      <c r="T287" s="16">
        <v>57</v>
      </c>
      <c r="U287" s="16">
        <v>13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15.8</v>
      </c>
      <c r="AG287" s="16">
        <v>18.7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 t="s">
        <v>29</v>
      </c>
    </row>
    <row r="288" spans="1:40" s="16" customFormat="1" ht="11.4">
      <c r="A288" s="16" t="s">
        <v>115</v>
      </c>
      <c r="B288" s="16">
        <v>151</v>
      </c>
      <c r="C288" s="16">
        <v>0</v>
      </c>
      <c r="D288" s="16">
        <v>144</v>
      </c>
      <c r="E288" s="16">
        <v>1</v>
      </c>
      <c r="F288" s="16">
        <v>6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6</v>
      </c>
      <c r="S288" s="16">
        <v>66</v>
      </c>
      <c r="T288" s="16">
        <v>78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14.8</v>
      </c>
      <c r="AG288" s="16">
        <v>17.3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29</v>
      </c>
    </row>
    <row r="289" spans="1:40" s="16" customFormat="1" ht="11.4">
      <c r="A289" s="16" t="s">
        <v>116</v>
      </c>
      <c r="B289" s="16">
        <v>104</v>
      </c>
      <c r="C289" s="16">
        <v>4</v>
      </c>
      <c r="D289" s="16">
        <v>89</v>
      </c>
      <c r="E289" s="16">
        <v>1</v>
      </c>
      <c r="F289" s="16">
        <v>8</v>
      </c>
      <c r="G289" s="16">
        <v>0</v>
      </c>
      <c r="H289" s="16">
        <v>1</v>
      </c>
      <c r="I289" s="16">
        <v>0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17</v>
      </c>
      <c r="S289" s="16">
        <v>40</v>
      </c>
      <c r="T289" s="16">
        <v>43</v>
      </c>
      <c r="U289" s="16">
        <v>4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13.6</v>
      </c>
      <c r="AG289" s="16">
        <v>17.2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 t="s">
        <v>29</v>
      </c>
    </row>
    <row r="290" spans="1:40" s="16" customFormat="1" ht="11.4">
      <c r="A290" s="16" t="s">
        <v>117</v>
      </c>
      <c r="B290" s="16">
        <v>105</v>
      </c>
      <c r="C290" s="16">
        <v>5</v>
      </c>
      <c r="D290" s="16">
        <v>85</v>
      </c>
      <c r="E290" s="16">
        <v>1</v>
      </c>
      <c r="F290" s="16">
        <v>13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1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14</v>
      </c>
      <c r="S290" s="16">
        <v>30</v>
      </c>
      <c r="T290" s="16">
        <v>51</v>
      </c>
      <c r="U290" s="16">
        <v>10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15.2</v>
      </c>
      <c r="AG290" s="16">
        <v>18.5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 t="s">
        <v>29</v>
      </c>
    </row>
    <row r="291" spans="1:40" s="16" customFormat="1" ht="11.4">
      <c r="A291" s="16" t="s">
        <v>118</v>
      </c>
      <c r="B291" s="16">
        <v>113</v>
      </c>
      <c r="C291" s="16">
        <v>0</v>
      </c>
      <c r="D291" s="16">
        <v>106</v>
      </c>
      <c r="E291" s="16">
        <v>0</v>
      </c>
      <c r="F291" s="16">
        <v>7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3</v>
      </c>
      <c r="S291" s="16">
        <v>20</v>
      </c>
      <c r="T291" s="16">
        <v>80</v>
      </c>
      <c r="U291" s="16">
        <v>10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16.899999999999999</v>
      </c>
      <c r="AG291" s="16">
        <v>19.399999999999999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 t="s">
        <v>29</v>
      </c>
    </row>
    <row r="292" spans="1:40" s="16" customFormat="1" ht="11.4">
      <c r="A292" s="16" t="s">
        <v>119</v>
      </c>
      <c r="B292" s="16">
        <v>100</v>
      </c>
      <c r="C292" s="16">
        <v>5</v>
      </c>
      <c r="D292" s="16">
        <v>88</v>
      </c>
      <c r="E292" s="16">
        <v>1</v>
      </c>
      <c r="F292" s="16">
        <v>5</v>
      </c>
      <c r="G292" s="16">
        <v>0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3</v>
      </c>
      <c r="S292" s="16">
        <v>14</v>
      </c>
      <c r="T292" s="16">
        <v>73</v>
      </c>
      <c r="U292" s="16">
        <v>10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16.600000000000001</v>
      </c>
      <c r="AG292" s="16">
        <v>18.899999999999999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 t="s">
        <v>29</v>
      </c>
    </row>
    <row r="293" spans="1:40" s="16" customFormat="1" ht="11.4">
      <c r="A293" s="16" t="s">
        <v>120</v>
      </c>
      <c r="B293" s="16">
        <v>117</v>
      </c>
      <c r="C293" s="16">
        <v>7</v>
      </c>
      <c r="D293" s="16">
        <v>99</v>
      </c>
      <c r="E293" s="16">
        <v>2</v>
      </c>
      <c r="F293" s="16">
        <v>9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2</v>
      </c>
      <c r="S293" s="16">
        <v>36</v>
      </c>
      <c r="T293" s="16">
        <v>72</v>
      </c>
      <c r="U293" s="16">
        <v>6</v>
      </c>
      <c r="V293" s="16">
        <v>1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</v>
      </c>
      <c r="AG293" s="16">
        <v>19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 t="s">
        <v>29</v>
      </c>
    </row>
    <row r="294" spans="1:40" s="16" customFormat="1" ht="11.4">
      <c r="A294" s="16" t="s">
        <v>121</v>
      </c>
      <c r="B294" s="16">
        <v>86</v>
      </c>
      <c r="C294" s="16">
        <v>3</v>
      </c>
      <c r="D294" s="16">
        <v>77</v>
      </c>
      <c r="E294" s="16">
        <v>1</v>
      </c>
      <c r="F294" s="16">
        <v>4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26</v>
      </c>
      <c r="S294" s="16">
        <v>41</v>
      </c>
      <c r="T294" s="16">
        <v>18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12.1</v>
      </c>
      <c r="AG294" s="16">
        <v>16.2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 t="s">
        <v>29</v>
      </c>
    </row>
    <row r="295" spans="1:40" s="16" customFormat="1" ht="11.4">
      <c r="A295" s="16" t="s">
        <v>122</v>
      </c>
      <c r="B295" s="16">
        <v>124</v>
      </c>
      <c r="C295" s="16">
        <v>4</v>
      </c>
      <c r="D295" s="16">
        <v>109</v>
      </c>
      <c r="E295" s="16">
        <v>0</v>
      </c>
      <c r="F295" s="16">
        <v>7</v>
      </c>
      <c r="G295" s="16">
        <v>3</v>
      </c>
      <c r="H295" s="16">
        <v>0</v>
      </c>
      <c r="I295" s="16">
        <v>1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30</v>
      </c>
      <c r="S295" s="16">
        <v>62</v>
      </c>
      <c r="T295" s="16">
        <v>27</v>
      </c>
      <c r="U295" s="16">
        <v>4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12.6</v>
      </c>
      <c r="AG295" s="16">
        <v>16.600000000000001</v>
      </c>
      <c r="AH295" s="16">
        <v>1</v>
      </c>
      <c r="AI295" s="16">
        <v>0.80600000000000005</v>
      </c>
      <c r="AJ295" s="16">
        <v>1</v>
      </c>
      <c r="AK295" s="16">
        <v>0.80600000000000005</v>
      </c>
      <c r="AL295" s="16">
        <v>1</v>
      </c>
      <c r="AM295" s="16">
        <v>0.80600000000000005</v>
      </c>
      <c r="AN295" s="16" t="s">
        <v>29</v>
      </c>
    </row>
    <row r="296" spans="1:40" s="16" customFormat="1" ht="11.4">
      <c r="A296" s="16" t="s">
        <v>123</v>
      </c>
      <c r="B296" s="16">
        <v>103</v>
      </c>
      <c r="C296" s="16">
        <v>10</v>
      </c>
      <c r="D296" s="16">
        <v>86</v>
      </c>
      <c r="E296" s="16">
        <v>0</v>
      </c>
      <c r="F296" s="16">
        <v>7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10</v>
      </c>
      <c r="S296" s="16">
        <v>49</v>
      </c>
      <c r="T296" s="16">
        <v>39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14.3</v>
      </c>
      <c r="AG296" s="16">
        <v>17.100000000000001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 t="s">
        <v>29</v>
      </c>
    </row>
    <row r="297" spans="1:40" s="16" customFormat="1" ht="11.4">
      <c r="A297" s="16" t="s">
        <v>124</v>
      </c>
      <c r="B297" s="16">
        <v>117</v>
      </c>
      <c r="C297" s="16">
        <v>12</v>
      </c>
      <c r="D297" s="16">
        <v>99</v>
      </c>
      <c r="E297" s="16">
        <v>2</v>
      </c>
      <c r="F297" s="16">
        <v>4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3</v>
      </c>
      <c r="S297" s="16">
        <v>24</v>
      </c>
      <c r="T297" s="16">
        <v>70</v>
      </c>
      <c r="U297" s="16">
        <v>18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17.2</v>
      </c>
      <c r="AG297" s="16">
        <v>20.399999999999999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 t="s">
        <v>29</v>
      </c>
    </row>
    <row r="298" spans="1:40" s="16" customFormat="1" ht="11.4">
      <c r="A298" s="16" t="s">
        <v>125</v>
      </c>
      <c r="B298" s="16">
        <v>137</v>
      </c>
      <c r="C298" s="16">
        <v>10</v>
      </c>
      <c r="D298" s="16">
        <v>118</v>
      </c>
      <c r="E298" s="16">
        <v>1</v>
      </c>
      <c r="F298" s="16">
        <v>5</v>
      </c>
      <c r="G298" s="16">
        <v>0</v>
      </c>
      <c r="H298" s="16">
        <v>2</v>
      </c>
      <c r="I298" s="16">
        <v>0</v>
      </c>
      <c r="J298" s="16">
        <v>1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4</v>
      </c>
      <c r="S298" s="16">
        <v>40</v>
      </c>
      <c r="T298" s="16">
        <v>78</v>
      </c>
      <c r="U298" s="16">
        <v>14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16.100000000000001</v>
      </c>
      <c r="AG298" s="16">
        <v>19.3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 t="s">
        <v>29</v>
      </c>
    </row>
    <row r="299" spans="1:40" s="16" customFormat="1" ht="11.4">
      <c r="A299" s="16" t="s">
        <v>126</v>
      </c>
      <c r="B299" s="16">
        <v>111</v>
      </c>
      <c r="C299" s="16">
        <v>9</v>
      </c>
      <c r="D299" s="16">
        <v>94</v>
      </c>
      <c r="E299" s="16">
        <v>2</v>
      </c>
      <c r="F299" s="16">
        <v>5</v>
      </c>
      <c r="G299" s="16">
        <v>0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10</v>
      </c>
      <c r="S299" s="16">
        <v>36</v>
      </c>
      <c r="T299" s="16">
        <v>57</v>
      </c>
      <c r="U299" s="16">
        <v>6</v>
      </c>
      <c r="V299" s="16">
        <v>2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15.2</v>
      </c>
      <c r="AG299" s="16">
        <v>19.2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 t="s">
        <v>29</v>
      </c>
    </row>
    <row r="300" spans="1:40" s="16" customFormat="1" ht="11.4">
      <c r="A300" s="16" t="s">
        <v>127</v>
      </c>
      <c r="B300" s="16">
        <v>112</v>
      </c>
      <c r="C300" s="16">
        <v>8</v>
      </c>
      <c r="D300" s="16">
        <v>98</v>
      </c>
      <c r="E300" s="16">
        <v>2</v>
      </c>
      <c r="F300" s="16">
        <v>4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2</v>
      </c>
      <c r="S300" s="16">
        <v>25</v>
      </c>
      <c r="T300" s="16">
        <v>76</v>
      </c>
      <c r="U300" s="16">
        <v>9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16.3</v>
      </c>
      <c r="AG300" s="16">
        <v>19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 t="s">
        <v>29</v>
      </c>
    </row>
    <row r="301" spans="1:40" s="16" customFormat="1" ht="11.4">
      <c r="A301" s="16" t="s">
        <v>128</v>
      </c>
      <c r="B301" s="16">
        <v>124</v>
      </c>
      <c r="C301" s="16">
        <v>5</v>
      </c>
      <c r="D301" s="16">
        <v>107</v>
      </c>
      <c r="E301" s="16">
        <v>2</v>
      </c>
      <c r="F301" s="16">
        <v>8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71</v>
      </c>
      <c r="S301" s="16">
        <v>36</v>
      </c>
      <c r="T301" s="16">
        <v>15</v>
      </c>
      <c r="U301" s="16">
        <v>2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10.199999999999999</v>
      </c>
      <c r="AG301" s="16">
        <v>14.6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 t="s">
        <v>29</v>
      </c>
    </row>
    <row r="302" spans="1:40" s="16" customFormat="1" ht="11.4">
      <c r="A302" s="16" t="s">
        <v>129</v>
      </c>
      <c r="B302" s="16">
        <v>113</v>
      </c>
      <c r="C302" s="16">
        <v>8</v>
      </c>
      <c r="D302" s="16">
        <v>100</v>
      </c>
      <c r="E302" s="16">
        <v>0</v>
      </c>
      <c r="F302" s="16">
        <v>3</v>
      </c>
      <c r="G302" s="16">
        <v>2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97</v>
      </c>
      <c r="S302" s="16">
        <v>10</v>
      </c>
      <c r="T302" s="16">
        <v>4</v>
      </c>
      <c r="U302" s="16">
        <v>2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8</v>
      </c>
      <c r="AG302" s="16">
        <v>9.8000000000000007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 t="s">
        <v>29</v>
      </c>
    </row>
    <row r="303" spans="1:40" s="16" customFormat="1" ht="11.4">
      <c r="A303" s="16" t="s">
        <v>130</v>
      </c>
      <c r="B303" s="16">
        <v>126</v>
      </c>
      <c r="C303" s="16">
        <v>7</v>
      </c>
      <c r="D303" s="16">
        <v>109</v>
      </c>
      <c r="E303" s="16">
        <v>1</v>
      </c>
      <c r="F303" s="16">
        <v>3</v>
      </c>
      <c r="G303" s="16">
        <v>2</v>
      </c>
      <c r="H303" s="16">
        <v>1</v>
      </c>
      <c r="I303" s="16">
        <v>2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63</v>
      </c>
      <c r="S303" s="16">
        <v>42</v>
      </c>
      <c r="T303" s="16">
        <v>17</v>
      </c>
      <c r="U303" s="16">
        <v>3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10.7</v>
      </c>
      <c r="AG303" s="16">
        <v>15.3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 t="s">
        <v>29</v>
      </c>
    </row>
    <row r="304" spans="1:40" s="16" customFormat="1" ht="11.4">
      <c r="A304" s="16" t="s">
        <v>131</v>
      </c>
      <c r="B304" s="16">
        <v>128</v>
      </c>
      <c r="C304" s="16">
        <v>14</v>
      </c>
      <c r="D304" s="16">
        <v>105</v>
      </c>
      <c r="E304" s="16">
        <v>1</v>
      </c>
      <c r="F304" s="16">
        <v>4</v>
      </c>
      <c r="G304" s="16">
        <v>2</v>
      </c>
      <c r="H304" s="16">
        <v>1</v>
      </c>
      <c r="I304" s="16">
        <v>0</v>
      </c>
      <c r="J304" s="16">
        <v>0</v>
      </c>
      <c r="K304" s="16">
        <v>0</v>
      </c>
      <c r="L304" s="16">
        <v>1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13</v>
      </c>
      <c r="S304" s="16">
        <v>53</v>
      </c>
      <c r="T304" s="16">
        <v>54</v>
      </c>
      <c r="U304" s="16">
        <v>7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14.8</v>
      </c>
      <c r="AG304" s="16">
        <v>17.7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 t="s">
        <v>29</v>
      </c>
    </row>
    <row r="305" spans="1:40" s="16" customFormat="1" ht="11.4">
      <c r="A305" s="16" t="s">
        <v>132</v>
      </c>
      <c r="B305" s="16">
        <v>133</v>
      </c>
      <c r="C305" s="16">
        <v>7</v>
      </c>
      <c r="D305" s="16">
        <v>120</v>
      </c>
      <c r="E305" s="16">
        <v>1</v>
      </c>
      <c r="F305" s="16">
        <v>5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18</v>
      </c>
      <c r="S305" s="16">
        <v>56</v>
      </c>
      <c r="T305" s="16">
        <v>54</v>
      </c>
      <c r="U305" s="16">
        <v>4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14.4</v>
      </c>
      <c r="AG305" s="16">
        <v>18.3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 t="s">
        <v>29</v>
      </c>
    </row>
    <row r="306" spans="1:40" s="16" customFormat="1" ht="11.4">
      <c r="A306" s="16" t="s">
        <v>133</v>
      </c>
      <c r="B306" s="16">
        <v>119</v>
      </c>
      <c r="C306" s="16">
        <v>7</v>
      </c>
      <c r="D306" s="16">
        <v>106</v>
      </c>
      <c r="E306" s="16">
        <v>4</v>
      </c>
      <c r="F306" s="16">
        <v>2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9</v>
      </c>
      <c r="S306" s="16">
        <v>48</v>
      </c>
      <c r="T306" s="16">
        <v>57</v>
      </c>
      <c r="U306" s="16">
        <v>3</v>
      </c>
      <c r="V306" s="16">
        <v>2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14.8</v>
      </c>
      <c r="AG306" s="16">
        <v>17.8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 t="s">
        <v>29</v>
      </c>
    </row>
    <row r="307" spans="1:40" s="16" customFormat="1" ht="11.4">
      <c r="A307" s="16" t="s">
        <v>134</v>
      </c>
      <c r="B307" s="16">
        <v>101</v>
      </c>
      <c r="C307" s="16">
        <v>10</v>
      </c>
      <c r="D307" s="16">
        <v>86</v>
      </c>
      <c r="E307" s="16">
        <v>2</v>
      </c>
      <c r="F307" s="16">
        <v>2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23</v>
      </c>
      <c r="T307" s="16">
        <v>71</v>
      </c>
      <c r="U307" s="16">
        <v>7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16.2</v>
      </c>
      <c r="AG307" s="16">
        <v>18.5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 t="s">
        <v>29</v>
      </c>
    </row>
    <row r="308" spans="1:40" s="16" customFormat="1" ht="11.4">
      <c r="A308" s="16" t="s">
        <v>135</v>
      </c>
      <c r="B308" s="16">
        <v>89</v>
      </c>
      <c r="C308" s="16">
        <v>6</v>
      </c>
      <c r="D308" s="16">
        <v>78</v>
      </c>
      <c r="E308" s="16">
        <v>1</v>
      </c>
      <c r="F308" s="16">
        <v>2</v>
      </c>
      <c r="G308" s="16">
        <v>0</v>
      </c>
      <c r="H308" s="16">
        <v>0</v>
      </c>
      <c r="I308" s="16">
        <v>1</v>
      </c>
      <c r="J308" s="16">
        <v>1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2</v>
      </c>
      <c r="S308" s="16">
        <v>26</v>
      </c>
      <c r="T308" s="16">
        <v>54</v>
      </c>
      <c r="U308" s="16">
        <v>7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15.9</v>
      </c>
      <c r="AG308" s="16">
        <v>18.5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 t="s">
        <v>29</v>
      </c>
    </row>
    <row r="309" spans="1:40" s="16" customFormat="1" ht="11.4">
      <c r="A309" s="16" t="s">
        <v>136</v>
      </c>
      <c r="B309" s="16">
        <v>93</v>
      </c>
      <c r="C309" s="16">
        <v>6</v>
      </c>
      <c r="D309" s="16">
        <v>82</v>
      </c>
      <c r="E309" s="16">
        <v>0</v>
      </c>
      <c r="F309" s="16">
        <v>3</v>
      </c>
      <c r="G309" s="16">
        <v>0</v>
      </c>
      <c r="H309" s="16">
        <v>0</v>
      </c>
      <c r="I309" s="16">
        <v>1</v>
      </c>
      <c r="J309" s="16">
        <v>0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3</v>
      </c>
      <c r="S309" s="16">
        <v>15</v>
      </c>
      <c r="T309" s="16">
        <v>69</v>
      </c>
      <c r="U309" s="16">
        <v>5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16.7</v>
      </c>
      <c r="AG309" s="16">
        <v>18.8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 t="s">
        <v>29</v>
      </c>
    </row>
    <row r="310" spans="1:40" s="16" customFormat="1" ht="11.4">
      <c r="A310" s="16" t="s">
        <v>137</v>
      </c>
      <c r="B310" s="16">
        <v>79</v>
      </c>
      <c r="C310" s="16">
        <v>9</v>
      </c>
      <c r="D310" s="16">
        <v>69</v>
      </c>
      <c r="E310" s="16">
        <v>1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2</v>
      </c>
      <c r="S310" s="16">
        <v>19</v>
      </c>
      <c r="T310" s="16">
        <v>48</v>
      </c>
      <c r="U310" s="16">
        <v>8</v>
      </c>
      <c r="V310" s="16">
        <v>2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16.600000000000001</v>
      </c>
      <c r="AG310" s="16">
        <v>19.7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 t="s">
        <v>29</v>
      </c>
    </row>
    <row r="311" spans="1:40" s="16" customFormat="1" ht="11.4">
      <c r="A311" s="16" t="s">
        <v>138</v>
      </c>
      <c r="B311" s="16">
        <v>75</v>
      </c>
      <c r="C311" s="16">
        <v>10</v>
      </c>
      <c r="D311" s="16">
        <v>61</v>
      </c>
      <c r="E311" s="16">
        <v>0</v>
      </c>
      <c r="F311" s="16">
        <v>3</v>
      </c>
      <c r="G311" s="16">
        <v>0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2</v>
      </c>
      <c r="S311" s="16">
        <v>24</v>
      </c>
      <c r="T311" s="16">
        <v>40</v>
      </c>
      <c r="U311" s="16">
        <v>9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16.399999999999999</v>
      </c>
      <c r="AG311" s="16">
        <v>19.5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 t="s">
        <v>29</v>
      </c>
    </row>
    <row r="312" spans="1:40" s="16" customFormat="1" ht="11.4">
      <c r="A312" s="16" t="s">
        <v>139</v>
      </c>
      <c r="B312" s="16">
        <v>94</v>
      </c>
      <c r="C312" s="16">
        <v>12</v>
      </c>
      <c r="D312" s="16">
        <v>79</v>
      </c>
      <c r="E312" s="16">
        <v>0</v>
      </c>
      <c r="F312" s="16">
        <v>2</v>
      </c>
      <c r="G312" s="16">
        <v>0</v>
      </c>
      <c r="H312" s="16">
        <v>0</v>
      </c>
      <c r="I312" s="16">
        <v>0</v>
      </c>
      <c r="J312" s="16">
        <v>1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10</v>
      </c>
      <c r="S312" s="16">
        <v>38</v>
      </c>
      <c r="T312" s="16">
        <v>41</v>
      </c>
      <c r="U312" s="16">
        <v>5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14.7</v>
      </c>
      <c r="AG312" s="16">
        <v>17.600000000000001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 t="s">
        <v>29</v>
      </c>
    </row>
    <row r="313" spans="1:40" s="16" customFormat="1" ht="11.4">
      <c r="A313" s="16" t="s">
        <v>140</v>
      </c>
      <c r="B313" s="16">
        <v>90</v>
      </c>
      <c r="C313" s="16">
        <v>5</v>
      </c>
      <c r="D313" s="16">
        <v>82</v>
      </c>
      <c r="E313" s="16">
        <v>2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1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6</v>
      </c>
      <c r="S313" s="16">
        <v>33</v>
      </c>
      <c r="T313" s="16">
        <v>49</v>
      </c>
      <c r="U313" s="16">
        <v>2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15</v>
      </c>
      <c r="AG313" s="16">
        <v>18.3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 t="s">
        <v>29</v>
      </c>
    </row>
    <row r="314" spans="1:40" s="16" customFormat="1" ht="11.4">
      <c r="A314" s="16" t="s">
        <v>141</v>
      </c>
      <c r="B314" s="16">
        <v>82</v>
      </c>
      <c r="C314" s="16">
        <v>10</v>
      </c>
      <c r="D314" s="16">
        <v>65</v>
      </c>
      <c r="E314" s="16">
        <v>4</v>
      </c>
      <c r="F314" s="16">
        <v>2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1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1</v>
      </c>
      <c r="S314" s="16">
        <v>29</v>
      </c>
      <c r="T314" s="16">
        <v>47</v>
      </c>
      <c r="U314" s="16">
        <v>5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15.8</v>
      </c>
      <c r="AG314" s="16">
        <v>18.899999999999999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 t="s">
        <v>29</v>
      </c>
    </row>
    <row r="315" spans="1:40" s="16" customFormat="1" ht="11.4">
      <c r="A315" s="16" t="s">
        <v>142</v>
      </c>
      <c r="B315" s="16">
        <v>58</v>
      </c>
      <c r="C315" s="16">
        <v>5</v>
      </c>
      <c r="D315" s="16">
        <v>49</v>
      </c>
      <c r="E315" s="16">
        <v>1</v>
      </c>
      <c r="F315" s="16">
        <v>3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7</v>
      </c>
      <c r="T315" s="16">
        <v>44</v>
      </c>
      <c r="U315" s="16">
        <v>5</v>
      </c>
      <c r="V315" s="16">
        <v>1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17.7</v>
      </c>
      <c r="AG315" s="16">
        <v>19.2</v>
      </c>
      <c r="AH315" s="16">
        <v>1</v>
      </c>
      <c r="AI315" s="16">
        <v>1.724</v>
      </c>
      <c r="AJ315" s="16">
        <v>1</v>
      </c>
      <c r="AK315" s="16">
        <v>1.724</v>
      </c>
      <c r="AL315" s="16">
        <v>1</v>
      </c>
      <c r="AM315" s="16">
        <v>1.724</v>
      </c>
      <c r="AN315" s="16" t="s">
        <v>29</v>
      </c>
    </row>
    <row r="316" spans="1:40" s="16" customFormat="1" ht="11.4">
      <c r="A316" s="16" t="s">
        <v>143</v>
      </c>
      <c r="B316" s="16">
        <v>76</v>
      </c>
      <c r="C316" s="16">
        <v>7</v>
      </c>
      <c r="D316" s="16">
        <v>67</v>
      </c>
      <c r="E316" s="16">
        <v>0</v>
      </c>
      <c r="F316" s="16">
        <v>1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2</v>
      </c>
      <c r="S316" s="16">
        <v>30</v>
      </c>
      <c r="T316" s="16">
        <v>28</v>
      </c>
      <c r="U316" s="16">
        <v>14</v>
      </c>
      <c r="V316" s="16">
        <v>2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16.7</v>
      </c>
      <c r="AG316" s="16">
        <v>20.399999999999999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 t="s">
        <v>29</v>
      </c>
    </row>
    <row r="317" spans="1:40" s="16" customFormat="1" ht="11.4">
      <c r="A317" s="16" t="s">
        <v>144</v>
      </c>
      <c r="B317" s="16">
        <v>56</v>
      </c>
      <c r="C317" s="16">
        <v>2</v>
      </c>
      <c r="D317" s="16">
        <v>52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1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16</v>
      </c>
      <c r="T317" s="16">
        <v>35</v>
      </c>
      <c r="U317" s="16">
        <v>4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16</v>
      </c>
      <c r="AG317" s="16">
        <v>18.899999999999999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29</v>
      </c>
    </row>
    <row r="318" spans="1:40" s="16" customFormat="1" ht="11.4">
      <c r="A318" s="16" t="s">
        <v>145</v>
      </c>
      <c r="B318" s="16">
        <v>54</v>
      </c>
      <c r="C318" s="16">
        <v>2</v>
      </c>
      <c r="D318" s="16">
        <v>52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4</v>
      </c>
      <c r="T318" s="16">
        <v>47</v>
      </c>
      <c r="U318" s="16">
        <v>0</v>
      </c>
      <c r="V318" s="16">
        <v>3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17.399999999999999</v>
      </c>
      <c r="AG318" s="16">
        <v>18.899999999999999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 t="s">
        <v>29</v>
      </c>
    </row>
    <row r="319" spans="1:40" s="16" customFormat="1" ht="11.4">
      <c r="A319" s="16" t="s">
        <v>146</v>
      </c>
      <c r="B319" s="16">
        <v>50</v>
      </c>
      <c r="C319" s="16">
        <v>5</v>
      </c>
      <c r="D319" s="16">
        <v>44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6</v>
      </c>
      <c r="T319" s="16">
        <v>33</v>
      </c>
      <c r="U319" s="16">
        <v>9</v>
      </c>
      <c r="V319" s="16">
        <v>2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17.899999999999999</v>
      </c>
      <c r="AG319" s="16">
        <v>21.2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 t="s">
        <v>29</v>
      </c>
    </row>
    <row r="320" spans="1:40" s="16" customFormat="1" ht="11.4">
      <c r="A320" s="16" t="s">
        <v>147</v>
      </c>
      <c r="B320" s="16">
        <v>43</v>
      </c>
      <c r="C320" s="16">
        <v>1</v>
      </c>
      <c r="D320" s="16">
        <v>41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4</v>
      </c>
      <c r="T320" s="16">
        <v>33</v>
      </c>
      <c r="U320" s="16">
        <v>5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18.2</v>
      </c>
      <c r="AG320" s="16">
        <v>20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29</v>
      </c>
    </row>
    <row r="321" spans="1:40" s="16" customFormat="1" ht="11.4">
      <c r="A321" s="16" t="s">
        <v>148</v>
      </c>
      <c r="B321" s="16">
        <v>56</v>
      </c>
      <c r="C321" s="16">
        <v>6</v>
      </c>
      <c r="D321" s="16">
        <v>46</v>
      </c>
      <c r="E321" s="16">
        <v>2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2</v>
      </c>
      <c r="S321" s="16">
        <v>9</v>
      </c>
      <c r="T321" s="16">
        <v>40</v>
      </c>
      <c r="U321" s="16">
        <v>4</v>
      </c>
      <c r="V321" s="16">
        <v>1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16.5</v>
      </c>
      <c r="AG321" s="16">
        <v>18.899999999999999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 t="s">
        <v>29</v>
      </c>
    </row>
    <row r="322" spans="1:40" s="16" customFormat="1" ht="11.4">
      <c r="A322" s="16" t="s">
        <v>149</v>
      </c>
      <c r="B322" s="16">
        <v>22</v>
      </c>
      <c r="C322" s="16">
        <v>2</v>
      </c>
      <c r="D322" s="16">
        <v>20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2</v>
      </c>
      <c r="T322" s="16">
        <v>16</v>
      </c>
      <c r="U322" s="16">
        <v>4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17.3</v>
      </c>
      <c r="AG322" s="16">
        <v>20.7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1.4">
      <c r="A323" s="16" t="s">
        <v>150</v>
      </c>
      <c r="B323" s="16">
        <v>28</v>
      </c>
      <c r="C323" s="16">
        <v>4</v>
      </c>
      <c r="D323" s="16">
        <v>24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3</v>
      </c>
      <c r="T323" s="16">
        <v>16</v>
      </c>
      <c r="U323" s="16">
        <v>8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18.399999999999999</v>
      </c>
      <c r="AG323" s="16">
        <v>21.4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29</v>
      </c>
    </row>
    <row r="324" spans="1:40" s="17" customFormat="1" ht="12">
      <c r="A324" s="17" t="s">
        <v>151</v>
      </c>
      <c r="B324" s="17">
        <v>5775</v>
      </c>
      <c r="C324" s="17">
        <v>268</v>
      </c>
      <c r="D324" s="17">
        <v>4917</v>
      </c>
      <c r="E324" s="17">
        <v>44</v>
      </c>
      <c r="F324" s="17">
        <v>458</v>
      </c>
      <c r="G324" s="17">
        <v>26</v>
      </c>
      <c r="H324" s="17">
        <v>27</v>
      </c>
      <c r="I324" s="17">
        <v>11</v>
      </c>
      <c r="J324" s="17">
        <v>12</v>
      </c>
      <c r="K324" s="17">
        <v>2</v>
      </c>
      <c r="L324" s="17">
        <v>9</v>
      </c>
      <c r="M324" s="17">
        <v>0</v>
      </c>
      <c r="N324" s="17">
        <v>1</v>
      </c>
      <c r="O324" s="17" t="s">
        <v>29</v>
      </c>
      <c r="P324" s="17" t="s">
        <v>151</v>
      </c>
      <c r="Q324" s="17">
        <v>0</v>
      </c>
      <c r="R324" s="17">
        <v>549</v>
      </c>
      <c r="S324" s="17">
        <v>1675</v>
      </c>
      <c r="T324" s="17">
        <v>3192</v>
      </c>
      <c r="U324" s="17">
        <v>330</v>
      </c>
      <c r="V324" s="17">
        <v>24</v>
      </c>
      <c r="W324" s="17">
        <v>5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15.3</v>
      </c>
      <c r="AG324" s="17">
        <v>18.600000000000001</v>
      </c>
      <c r="AH324" s="17">
        <v>5</v>
      </c>
      <c r="AI324" s="17">
        <v>8.6999999999999994E-2</v>
      </c>
      <c r="AJ324" s="17">
        <v>5</v>
      </c>
      <c r="AK324" s="17">
        <v>8.6999999999999994E-2</v>
      </c>
      <c r="AL324" s="17">
        <v>5</v>
      </c>
      <c r="AM324" s="17">
        <v>8.6999999999999994E-2</v>
      </c>
      <c r="AN324" s="17" t="s">
        <v>29</v>
      </c>
    </row>
    <row r="325" spans="1:40" s="17" customFormat="1" ht="12">
      <c r="A325" s="17" t="s">
        <v>152</v>
      </c>
      <c r="B325" s="17">
        <v>6967</v>
      </c>
      <c r="C325" s="17">
        <v>371</v>
      </c>
      <c r="D325" s="17">
        <v>5940</v>
      </c>
      <c r="E325" s="17">
        <v>61</v>
      </c>
      <c r="F325" s="17">
        <v>493</v>
      </c>
      <c r="G325" s="17">
        <v>28</v>
      </c>
      <c r="H325" s="17">
        <v>30</v>
      </c>
      <c r="I325" s="17">
        <v>14</v>
      </c>
      <c r="J325" s="17">
        <v>14</v>
      </c>
      <c r="K325" s="17">
        <v>3</v>
      </c>
      <c r="L325" s="17">
        <v>12</v>
      </c>
      <c r="M325" s="17">
        <v>0</v>
      </c>
      <c r="N325" s="17">
        <v>1</v>
      </c>
      <c r="O325" s="17" t="s">
        <v>29</v>
      </c>
      <c r="P325" s="17" t="s">
        <v>152</v>
      </c>
      <c r="Q325" s="17">
        <v>0</v>
      </c>
      <c r="R325" s="17">
        <v>616</v>
      </c>
      <c r="S325" s="17">
        <v>2055</v>
      </c>
      <c r="T325" s="17">
        <v>3855</v>
      </c>
      <c r="U325" s="17">
        <v>403</v>
      </c>
      <c r="V325" s="17">
        <v>32</v>
      </c>
      <c r="W325" s="17">
        <v>6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15.4</v>
      </c>
      <c r="AG325" s="17">
        <v>18.600000000000001</v>
      </c>
      <c r="AH325" s="17">
        <v>6</v>
      </c>
      <c r="AI325" s="17">
        <v>8.5999999999999993E-2</v>
      </c>
      <c r="AJ325" s="17">
        <v>6</v>
      </c>
      <c r="AK325" s="17">
        <v>8.5999999999999993E-2</v>
      </c>
      <c r="AL325" s="17">
        <v>6</v>
      </c>
      <c r="AM325" s="17">
        <v>8.5999999999999993E-2</v>
      </c>
      <c r="AN325" s="17" t="s">
        <v>29</v>
      </c>
    </row>
    <row r="326" spans="1:40" s="17" customFormat="1" ht="12">
      <c r="A326" s="17" t="s">
        <v>153</v>
      </c>
      <c r="B326" s="17">
        <v>7352</v>
      </c>
      <c r="C326" s="17">
        <v>400</v>
      </c>
      <c r="D326" s="17">
        <v>6286</v>
      </c>
      <c r="E326" s="17">
        <v>63</v>
      </c>
      <c r="F326" s="17">
        <v>498</v>
      </c>
      <c r="G326" s="17">
        <v>30</v>
      </c>
      <c r="H326" s="17">
        <v>30</v>
      </c>
      <c r="I326" s="17">
        <v>14</v>
      </c>
      <c r="J326" s="17">
        <v>14</v>
      </c>
      <c r="K326" s="17">
        <v>3</v>
      </c>
      <c r="L326" s="17">
        <v>13</v>
      </c>
      <c r="M326" s="17">
        <v>0</v>
      </c>
      <c r="N326" s="17">
        <v>1</v>
      </c>
      <c r="O326" s="17" t="s">
        <v>29</v>
      </c>
      <c r="P326" s="17" t="s">
        <v>153</v>
      </c>
      <c r="Q326" s="17">
        <v>0</v>
      </c>
      <c r="R326" s="17">
        <v>620</v>
      </c>
      <c r="S326" s="17">
        <v>2129</v>
      </c>
      <c r="T326" s="17">
        <v>4103</v>
      </c>
      <c r="U326" s="17">
        <v>451</v>
      </c>
      <c r="V326" s="17">
        <v>43</v>
      </c>
      <c r="W326" s="17">
        <v>6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15.5</v>
      </c>
      <c r="AG326" s="17">
        <v>18.600000000000001</v>
      </c>
      <c r="AH326" s="17">
        <v>6</v>
      </c>
      <c r="AI326" s="17">
        <v>8.2000000000000003E-2</v>
      </c>
      <c r="AJ326" s="17">
        <v>6</v>
      </c>
      <c r="AK326" s="17">
        <v>8.2000000000000003E-2</v>
      </c>
      <c r="AL326" s="17">
        <v>6</v>
      </c>
      <c r="AM326" s="17">
        <v>8.2000000000000003E-2</v>
      </c>
      <c r="AN326" s="17" t="s">
        <v>29</v>
      </c>
    </row>
    <row r="327" spans="1:40" s="17" customFormat="1" ht="12">
      <c r="A327" s="17" t="s">
        <v>154</v>
      </c>
      <c r="B327" s="17">
        <v>7352</v>
      </c>
      <c r="C327" s="17">
        <v>400</v>
      </c>
      <c r="D327" s="17">
        <v>6286</v>
      </c>
      <c r="E327" s="17">
        <v>63</v>
      </c>
      <c r="F327" s="17">
        <v>498</v>
      </c>
      <c r="G327" s="17">
        <v>30</v>
      </c>
      <c r="H327" s="17">
        <v>30</v>
      </c>
      <c r="I327" s="17">
        <v>14</v>
      </c>
      <c r="J327" s="17">
        <v>14</v>
      </c>
      <c r="K327" s="17">
        <v>3</v>
      </c>
      <c r="L327" s="17">
        <v>13</v>
      </c>
      <c r="M327" s="17">
        <v>0</v>
      </c>
      <c r="N327" s="17">
        <v>1</v>
      </c>
      <c r="O327" s="17" t="s">
        <v>29</v>
      </c>
      <c r="P327" s="17" t="s">
        <v>154</v>
      </c>
      <c r="Q327" s="17">
        <v>0</v>
      </c>
      <c r="R327" s="17">
        <v>620</v>
      </c>
      <c r="S327" s="17">
        <v>2129</v>
      </c>
      <c r="T327" s="17">
        <v>4103</v>
      </c>
      <c r="U327" s="17">
        <v>451</v>
      </c>
      <c r="V327" s="17">
        <v>43</v>
      </c>
      <c r="W327" s="17">
        <v>6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15.5</v>
      </c>
      <c r="AG327" s="17">
        <v>18.600000000000001</v>
      </c>
      <c r="AH327" s="17">
        <v>6</v>
      </c>
      <c r="AI327" s="17">
        <v>8.2000000000000003E-2</v>
      </c>
      <c r="AJ327" s="17">
        <v>6</v>
      </c>
      <c r="AK327" s="17">
        <v>8.2000000000000003E-2</v>
      </c>
      <c r="AL327" s="17">
        <v>6</v>
      </c>
      <c r="AM327" s="17">
        <v>8.2000000000000003E-2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1.4">
      <c r="A335" s="16" t="s">
        <v>55</v>
      </c>
      <c r="B335" s="16">
        <v>42</v>
      </c>
      <c r="C335" s="16">
        <v>7</v>
      </c>
      <c r="D335" s="16">
        <v>34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3</v>
      </c>
      <c r="T335" s="16">
        <v>28</v>
      </c>
      <c r="U335" s="16">
        <v>11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18.3</v>
      </c>
      <c r="AG335" s="16">
        <v>21.1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29</v>
      </c>
    </row>
    <row r="336" spans="1:40" s="16" customFormat="1" ht="11.4">
      <c r="A336" s="16" t="s">
        <v>56</v>
      </c>
      <c r="B336" s="16">
        <v>22</v>
      </c>
      <c r="C336" s="16">
        <v>2</v>
      </c>
      <c r="D336" s="16">
        <v>19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1</v>
      </c>
      <c r="S336" s="16">
        <v>2</v>
      </c>
      <c r="T336" s="16">
        <v>18</v>
      </c>
      <c r="U336" s="16">
        <v>1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17.5</v>
      </c>
      <c r="AG336" s="16">
        <v>19.2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1.4">
      <c r="A337" s="16" t="s">
        <v>57</v>
      </c>
      <c r="B337" s="16">
        <v>22</v>
      </c>
      <c r="C337" s="16">
        <v>5</v>
      </c>
      <c r="D337" s="16">
        <v>15</v>
      </c>
      <c r="E337" s="16">
        <v>0</v>
      </c>
      <c r="F337" s="16">
        <v>1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1</v>
      </c>
      <c r="T337" s="16">
        <v>16</v>
      </c>
      <c r="U337" s="16">
        <v>4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18.399999999999999</v>
      </c>
      <c r="AG337" s="16">
        <v>21.3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1.4">
      <c r="A338" s="16" t="s">
        <v>58</v>
      </c>
      <c r="B338" s="16">
        <v>16</v>
      </c>
      <c r="C338" s="16">
        <v>2</v>
      </c>
      <c r="D338" s="16">
        <v>13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3</v>
      </c>
      <c r="T338" s="16">
        <v>11</v>
      </c>
      <c r="U338" s="16">
        <v>2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17.2</v>
      </c>
      <c r="AG338" s="16">
        <v>20.2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29</v>
      </c>
    </row>
    <row r="339" spans="1:40" s="16" customFormat="1" ht="11.4">
      <c r="A339" s="16" t="s">
        <v>59</v>
      </c>
      <c r="B339" s="16">
        <v>17</v>
      </c>
      <c r="C339" s="16">
        <v>0</v>
      </c>
      <c r="D339" s="16">
        <v>16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2</v>
      </c>
      <c r="T339" s="16">
        <v>12</v>
      </c>
      <c r="U339" s="16">
        <v>3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17.899999999999999</v>
      </c>
      <c r="AG339" s="16">
        <v>20.399999999999999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1.4">
      <c r="A340" s="16" t="s">
        <v>60</v>
      </c>
      <c r="B340" s="16">
        <v>11</v>
      </c>
      <c r="C340" s="16">
        <v>1</v>
      </c>
      <c r="D340" s="16">
        <v>10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8</v>
      </c>
      <c r="U340" s="16">
        <v>3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18.7</v>
      </c>
      <c r="AG340" s="16">
        <v>21.3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 t="s">
        <v>29</v>
      </c>
    </row>
    <row r="341" spans="1:40" s="16" customFormat="1" ht="11.4">
      <c r="A341" s="16" t="s">
        <v>61</v>
      </c>
      <c r="B341" s="16">
        <v>13</v>
      </c>
      <c r="C341" s="16">
        <v>0</v>
      </c>
      <c r="D341" s="16">
        <v>11</v>
      </c>
      <c r="E341" s="16">
        <v>0</v>
      </c>
      <c r="F341" s="16">
        <v>1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2</v>
      </c>
      <c r="T341" s="16">
        <v>8</v>
      </c>
      <c r="U341" s="16">
        <v>3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17.7</v>
      </c>
      <c r="AG341" s="16">
        <v>21.2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1.4">
      <c r="A342" s="16" t="s">
        <v>62</v>
      </c>
      <c r="B342" s="16">
        <v>9</v>
      </c>
      <c r="C342" s="16">
        <v>0</v>
      </c>
      <c r="D342" s="16">
        <v>9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9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17.7</v>
      </c>
      <c r="AG342" s="16" t="s">
        <v>155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1.4">
      <c r="A343" s="16" t="s">
        <v>63</v>
      </c>
      <c r="B343" s="16">
        <v>17</v>
      </c>
      <c r="C343" s="16">
        <v>1</v>
      </c>
      <c r="D343" s="16">
        <v>15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7</v>
      </c>
      <c r="T343" s="16">
        <v>8</v>
      </c>
      <c r="U343" s="16">
        <v>2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16.3</v>
      </c>
      <c r="AG343" s="16">
        <v>19.7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1.4">
      <c r="A344" s="16" t="s">
        <v>64</v>
      </c>
      <c r="B344" s="16">
        <v>16</v>
      </c>
      <c r="C344" s="16">
        <v>1</v>
      </c>
      <c r="D344" s="16">
        <v>14</v>
      </c>
      <c r="E344" s="16">
        <v>1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1</v>
      </c>
      <c r="S344" s="16">
        <v>0</v>
      </c>
      <c r="T344" s="16">
        <v>10</v>
      </c>
      <c r="U344" s="16">
        <v>5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18.100000000000001</v>
      </c>
      <c r="AG344" s="16">
        <v>21.2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1.4">
      <c r="A345" s="16" t="s">
        <v>65</v>
      </c>
      <c r="B345" s="16">
        <v>19</v>
      </c>
      <c r="C345" s="16">
        <v>0</v>
      </c>
      <c r="D345" s="16">
        <v>17</v>
      </c>
      <c r="E345" s="16">
        <v>0</v>
      </c>
      <c r="F345" s="16">
        <v>1</v>
      </c>
      <c r="G345" s="16">
        <v>0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1</v>
      </c>
      <c r="S345" s="16">
        <v>2</v>
      </c>
      <c r="T345" s="16">
        <v>14</v>
      </c>
      <c r="U345" s="16">
        <v>2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16.5</v>
      </c>
      <c r="AG345" s="16">
        <v>19.100000000000001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1.4">
      <c r="A346" s="16" t="s">
        <v>66</v>
      </c>
      <c r="B346" s="16">
        <v>16</v>
      </c>
      <c r="C346" s="16">
        <v>0</v>
      </c>
      <c r="D346" s="16">
        <v>16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1</v>
      </c>
      <c r="T346" s="16">
        <v>15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17.399999999999999</v>
      </c>
      <c r="AG346" s="16">
        <v>19.2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1.4">
      <c r="A347" s="16" t="s">
        <v>67</v>
      </c>
      <c r="B347" s="16">
        <v>17</v>
      </c>
      <c r="C347" s="16">
        <v>0</v>
      </c>
      <c r="D347" s="16">
        <v>16</v>
      </c>
      <c r="E347" s="16">
        <v>0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12</v>
      </c>
      <c r="U347" s="16">
        <v>5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19</v>
      </c>
      <c r="AG347" s="16">
        <v>22.1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1.4">
      <c r="A348" s="16" t="s">
        <v>68</v>
      </c>
      <c r="B348" s="16">
        <v>10</v>
      </c>
      <c r="C348" s="16">
        <v>0</v>
      </c>
      <c r="D348" s="16">
        <v>10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10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18.2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1.4">
      <c r="A349" s="16" t="s">
        <v>69</v>
      </c>
      <c r="B349" s="16">
        <v>14</v>
      </c>
      <c r="C349" s="16">
        <v>0</v>
      </c>
      <c r="D349" s="16">
        <v>11</v>
      </c>
      <c r="E349" s="16">
        <v>0</v>
      </c>
      <c r="F349" s="16">
        <v>1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2</v>
      </c>
      <c r="T349" s="16">
        <v>9</v>
      </c>
      <c r="U349" s="16">
        <v>3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16.8</v>
      </c>
      <c r="AG349" s="16">
        <v>20.100000000000001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1.4">
      <c r="A350" s="16" t="s">
        <v>70</v>
      </c>
      <c r="B350" s="16">
        <v>13</v>
      </c>
      <c r="C350" s="16">
        <v>1</v>
      </c>
      <c r="D350" s="16">
        <v>11</v>
      </c>
      <c r="E350" s="16">
        <v>0</v>
      </c>
      <c r="F350" s="16">
        <v>1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1</v>
      </c>
      <c r="S350" s="16">
        <v>1</v>
      </c>
      <c r="T350" s="16">
        <v>11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17.100000000000001</v>
      </c>
      <c r="AG350" s="16">
        <v>18.600000000000001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1.4">
      <c r="A351" s="16" t="s">
        <v>71</v>
      </c>
      <c r="B351" s="16">
        <v>11</v>
      </c>
      <c r="C351" s="16">
        <v>1</v>
      </c>
      <c r="D351" s="16">
        <v>9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1</v>
      </c>
      <c r="T351" s="16">
        <v>10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16.8</v>
      </c>
      <c r="AG351" s="16">
        <v>18.399999999999999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1.4">
      <c r="A352" s="16" t="s">
        <v>72</v>
      </c>
      <c r="B352" s="16">
        <v>26</v>
      </c>
      <c r="C352" s="16">
        <v>2</v>
      </c>
      <c r="D352" s="16">
        <v>24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1</v>
      </c>
      <c r="T352" s="16">
        <v>19</v>
      </c>
      <c r="U352" s="16">
        <v>6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19.2</v>
      </c>
      <c r="AG352" s="16">
        <v>20.6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1.4">
      <c r="A353" s="16" t="s">
        <v>73</v>
      </c>
      <c r="B353" s="16">
        <v>35</v>
      </c>
      <c r="C353" s="16">
        <v>2</v>
      </c>
      <c r="D353" s="16">
        <v>29</v>
      </c>
      <c r="E353" s="16">
        <v>0</v>
      </c>
      <c r="F353" s="16">
        <v>2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1</v>
      </c>
      <c r="S353" s="16">
        <v>6</v>
      </c>
      <c r="T353" s="16">
        <v>24</v>
      </c>
      <c r="U353" s="16">
        <v>3</v>
      </c>
      <c r="V353" s="16">
        <v>1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17.399999999999999</v>
      </c>
      <c r="AG353" s="16">
        <v>19.899999999999999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1.4">
      <c r="A354" s="16" t="s">
        <v>74</v>
      </c>
      <c r="B354" s="16">
        <v>32</v>
      </c>
      <c r="C354" s="16">
        <v>2</v>
      </c>
      <c r="D354" s="16">
        <v>26</v>
      </c>
      <c r="E354" s="16">
        <v>0</v>
      </c>
      <c r="F354" s="16">
        <v>1</v>
      </c>
      <c r="G354" s="16">
        <v>2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3</v>
      </c>
      <c r="T354" s="16">
        <v>27</v>
      </c>
      <c r="U354" s="16">
        <v>2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17</v>
      </c>
      <c r="AG354" s="16">
        <v>19.600000000000001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1.4">
      <c r="A355" s="16" t="s">
        <v>75</v>
      </c>
      <c r="B355" s="16">
        <v>25</v>
      </c>
      <c r="C355" s="16">
        <v>0</v>
      </c>
      <c r="D355" s="16">
        <v>21</v>
      </c>
      <c r="E355" s="16">
        <v>0</v>
      </c>
      <c r="F355" s="16">
        <v>2</v>
      </c>
      <c r="G355" s="16">
        <v>0</v>
      </c>
      <c r="H355" s="16">
        <v>2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2</v>
      </c>
      <c r="T355" s="16">
        <v>20</v>
      </c>
      <c r="U355" s="16">
        <v>2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17.899999999999999</v>
      </c>
      <c r="AG355" s="16">
        <v>19.399999999999999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1.4">
      <c r="A356" s="16" t="s">
        <v>76</v>
      </c>
      <c r="B356" s="16">
        <v>28</v>
      </c>
      <c r="C356" s="16">
        <v>1</v>
      </c>
      <c r="D356" s="16">
        <v>25</v>
      </c>
      <c r="E356" s="16">
        <v>1</v>
      </c>
      <c r="F356" s="16">
        <v>1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3</v>
      </c>
      <c r="T356" s="16">
        <v>21</v>
      </c>
      <c r="U356" s="16">
        <v>4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17.7</v>
      </c>
      <c r="AG356" s="16">
        <v>19.899999999999999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1.4">
      <c r="A357" s="16" t="s">
        <v>77</v>
      </c>
      <c r="B357" s="16">
        <v>42</v>
      </c>
      <c r="C357" s="16">
        <v>3</v>
      </c>
      <c r="D357" s="16">
        <v>37</v>
      </c>
      <c r="E357" s="16">
        <v>0</v>
      </c>
      <c r="F357" s="16">
        <v>2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1</v>
      </c>
      <c r="S357" s="16">
        <v>5</v>
      </c>
      <c r="T357" s="16">
        <v>33</v>
      </c>
      <c r="U357" s="16">
        <v>3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16.899999999999999</v>
      </c>
      <c r="AG357" s="16">
        <v>19.5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1.4">
      <c r="A358" s="16" t="s">
        <v>78</v>
      </c>
      <c r="B358" s="16">
        <v>49</v>
      </c>
      <c r="C358" s="16">
        <v>2</v>
      </c>
      <c r="D358" s="16">
        <v>42</v>
      </c>
      <c r="E358" s="16">
        <v>1</v>
      </c>
      <c r="F358" s="16">
        <v>2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1</v>
      </c>
      <c r="S358" s="16">
        <v>4</v>
      </c>
      <c r="T358" s="16">
        <v>28</v>
      </c>
      <c r="U358" s="16">
        <v>15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18.5</v>
      </c>
      <c r="AG358" s="16">
        <v>21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1.4">
      <c r="A359" s="16" t="s">
        <v>79</v>
      </c>
      <c r="B359" s="16">
        <v>68</v>
      </c>
      <c r="C359" s="16">
        <v>3</v>
      </c>
      <c r="D359" s="16">
        <v>55</v>
      </c>
      <c r="E359" s="16">
        <v>0</v>
      </c>
      <c r="F359" s="16">
        <v>7</v>
      </c>
      <c r="G359" s="16">
        <v>2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1</v>
      </c>
      <c r="S359" s="16">
        <v>2</v>
      </c>
      <c r="T359" s="16">
        <v>57</v>
      </c>
      <c r="U359" s="16">
        <v>7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17.8</v>
      </c>
      <c r="AG359" s="16">
        <v>19.2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1.4">
      <c r="A360" s="16" t="s">
        <v>80</v>
      </c>
      <c r="B360" s="16">
        <v>82</v>
      </c>
      <c r="C360" s="16">
        <v>3</v>
      </c>
      <c r="D360" s="16">
        <v>72</v>
      </c>
      <c r="E360" s="16">
        <v>0</v>
      </c>
      <c r="F360" s="16">
        <v>5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6</v>
      </c>
      <c r="T360" s="16">
        <v>65</v>
      </c>
      <c r="U360" s="16">
        <v>11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17.899999999999999</v>
      </c>
      <c r="AG360" s="16">
        <v>19.899999999999999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 t="s">
        <v>29</v>
      </c>
    </row>
    <row r="361" spans="1:40" s="16" customFormat="1" ht="11.4">
      <c r="A361" s="16" t="s">
        <v>81</v>
      </c>
      <c r="B361" s="16">
        <v>115</v>
      </c>
      <c r="C361" s="16">
        <v>7</v>
      </c>
      <c r="D361" s="16">
        <v>91</v>
      </c>
      <c r="E361" s="16">
        <v>0</v>
      </c>
      <c r="F361" s="16">
        <v>12</v>
      </c>
      <c r="G361" s="16">
        <v>5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2</v>
      </c>
      <c r="S361" s="16">
        <v>27</v>
      </c>
      <c r="T361" s="16">
        <v>83</v>
      </c>
      <c r="U361" s="16">
        <v>3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16.100000000000001</v>
      </c>
      <c r="AG361" s="16">
        <v>18.2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 t="s">
        <v>29</v>
      </c>
    </row>
    <row r="362" spans="1:40" s="16" customFormat="1" ht="11.4">
      <c r="A362" s="16" t="s">
        <v>82</v>
      </c>
      <c r="B362" s="16">
        <v>137</v>
      </c>
      <c r="C362" s="16">
        <v>5</v>
      </c>
      <c r="D362" s="16">
        <v>114</v>
      </c>
      <c r="E362" s="16">
        <v>1</v>
      </c>
      <c r="F362" s="16">
        <v>14</v>
      </c>
      <c r="G362" s="16">
        <v>2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6</v>
      </c>
      <c r="S362" s="16">
        <v>28</v>
      </c>
      <c r="T362" s="16">
        <v>95</v>
      </c>
      <c r="U362" s="16">
        <v>7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16.2</v>
      </c>
      <c r="AG362" s="16">
        <v>19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 t="s">
        <v>29</v>
      </c>
    </row>
    <row r="363" spans="1:40" s="16" customFormat="1" ht="11.4">
      <c r="A363" s="16" t="s">
        <v>83</v>
      </c>
      <c r="B363" s="16">
        <v>141</v>
      </c>
      <c r="C363" s="16">
        <v>11</v>
      </c>
      <c r="D363" s="16">
        <v>117</v>
      </c>
      <c r="E363" s="16">
        <v>0</v>
      </c>
      <c r="F363" s="16">
        <v>9</v>
      </c>
      <c r="G363" s="16">
        <v>3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14</v>
      </c>
      <c r="S363" s="16">
        <v>45</v>
      </c>
      <c r="T363" s="16">
        <v>78</v>
      </c>
      <c r="U363" s="16">
        <v>4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15.3</v>
      </c>
      <c r="AG363" s="16">
        <v>18.2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 t="s">
        <v>29</v>
      </c>
    </row>
    <row r="364" spans="1:40" s="16" customFormat="1" ht="11.4">
      <c r="A364" s="16" t="s">
        <v>84</v>
      </c>
      <c r="B364" s="16">
        <v>148</v>
      </c>
      <c r="C364" s="16">
        <v>6</v>
      </c>
      <c r="D364" s="16">
        <v>129</v>
      </c>
      <c r="E364" s="16">
        <v>0</v>
      </c>
      <c r="F364" s="16">
        <v>10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1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47</v>
      </c>
      <c r="S364" s="16">
        <v>34</v>
      </c>
      <c r="T364" s="16">
        <v>59</v>
      </c>
      <c r="U364" s="16">
        <v>8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13.3</v>
      </c>
      <c r="AG364" s="16">
        <v>17.399999999999999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 t="s">
        <v>29</v>
      </c>
    </row>
    <row r="365" spans="1:40" s="16" customFormat="1" ht="11.4">
      <c r="A365" s="16" t="s">
        <v>85</v>
      </c>
      <c r="B365" s="16">
        <v>140</v>
      </c>
      <c r="C365" s="16">
        <v>6</v>
      </c>
      <c r="D365" s="16">
        <v>118</v>
      </c>
      <c r="E365" s="16">
        <v>0</v>
      </c>
      <c r="F365" s="16">
        <v>12</v>
      </c>
      <c r="G365" s="16">
        <v>2</v>
      </c>
      <c r="H365" s="16">
        <v>0</v>
      </c>
      <c r="I365" s="16">
        <v>1</v>
      </c>
      <c r="J365" s="16">
        <v>0</v>
      </c>
      <c r="K365" s="16">
        <v>1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78</v>
      </c>
      <c r="S365" s="16">
        <v>48</v>
      </c>
      <c r="T365" s="16">
        <v>14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10</v>
      </c>
      <c r="AG365" s="16">
        <v>13.8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 t="s">
        <v>29</v>
      </c>
    </row>
    <row r="366" spans="1:40" s="16" customFormat="1" ht="11.4">
      <c r="A366" s="16" t="s">
        <v>86</v>
      </c>
      <c r="B366" s="16">
        <v>95</v>
      </c>
      <c r="C366" s="16">
        <v>4</v>
      </c>
      <c r="D366" s="16">
        <v>72</v>
      </c>
      <c r="E366" s="16">
        <v>1</v>
      </c>
      <c r="F366" s="16">
        <v>16</v>
      </c>
      <c r="G366" s="16">
        <v>1</v>
      </c>
      <c r="H366" s="16">
        <v>0</v>
      </c>
      <c r="I366" s="16">
        <v>1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65</v>
      </c>
      <c r="S366" s="16">
        <v>28</v>
      </c>
      <c r="T366" s="16">
        <v>2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9.1</v>
      </c>
      <c r="AG366" s="16">
        <v>11.4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 t="s">
        <v>29</v>
      </c>
    </row>
    <row r="367" spans="1:40" s="16" customFormat="1" ht="11.4">
      <c r="A367" s="16" t="s">
        <v>87</v>
      </c>
      <c r="B367" s="16">
        <v>115</v>
      </c>
      <c r="C367" s="16">
        <v>6</v>
      </c>
      <c r="D367" s="16">
        <v>98</v>
      </c>
      <c r="E367" s="16">
        <v>1</v>
      </c>
      <c r="F367" s="16">
        <v>6</v>
      </c>
      <c r="G367" s="16">
        <v>2</v>
      </c>
      <c r="H367" s="16">
        <v>1</v>
      </c>
      <c r="I367" s="16">
        <v>1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98</v>
      </c>
      <c r="S367" s="16">
        <v>17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8.1</v>
      </c>
      <c r="AG367" s="16">
        <v>10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 t="s">
        <v>29</v>
      </c>
    </row>
    <row r="368" spans="1:40" s="16" customFormat="1" ht="11.4">
      <c r="A368" s="16" t="s">
        <v>88</v>
      </c>
      <c r="B368" s="16">
        <v>155</v>
      </c>
      <c r="C368" s="16">
        <v>6</v>
      </c>
      <c r="D368" s="16">
        <v>135</v>
      </c>
      <c r="E368" s="16">
        <v>1</v>
      </c>
      <c r="F368" s="16">
        <v>11</v>
      </c>
      <c r="G368" s="16">
        <v>2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26</v>
      </c>
      <c r="S368" s="16">
        <v>57</v>
      </c>
      <c r="T368" s="16">
        <v>68</v>
      </c>
      <c r="U368" s="16">
        <v>4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13.9</v>
      </c>
      <c r="AG368" s="16">
        <v>17.7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 t="s">
        <v>29</v>
      </c>
    </row>
    <row r="369" spans="1:40" s="16" customFormat="1" ht="11.4">
      <c r="A369" s="16" t="s">
        <v>89</v>
      </c>
      <c r="B369" s="16">
        <v>137</v>
      </c>
      <c r="C369" s="16">
        <v>7</v>
      </c>
      <c r="D369" s="16">
        <v>118</v>
      </c>
      <c r="E369" s="16">
        <v>0</v>
      </c>
      <c r="F369" s="16">
        <v>10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1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39</v>
      </c>
      <c r="S369" s="16">
        <v>72</v>
      </c>
      <c r="T369" s="16">
        <v>25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12</v>
      </c>
      <c r="AG369" s="16">
        <v>15.5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 t="s">
        <v>29</v>
      </c>
    </row>
    <row r="370" spans="1:40" s="16" customFormat="1" ht="11.4">
      <c r="A370" s="16" t="s">
        <v>90</v>
      </c>
      <c r="B370" s="16">
        <v>120</v>
      </c>
      <c r="C370" s="16">
        <v>3</v>
      </c>
      <c r="D370" s="16">
        <v>108</v>
      </c>
      <c r="E370" s="16">
        <v>3</v>
      </c>
      <c r="F370" s="16">
        <v>4</v>
      </c>
      <c r="G370" s="16">
        <v>1</v>
      </c>
      <c r="H370" s="16">
        <v>0</v>
      </c>
      <c r="I370" s="16">
        <v>1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50</v>
      </c>
      <c r="S370" s="16">
        <v>58</v>
      </c>
      <c r="T370" s="16">
        <v>9</v>
      </c>
      <c r="U370" s="16">
        <v>2</v>
      </c>
      <c r="V370" s="16">
        <v>0</v>
      </c>
      <c r="W370" s="16">
        <v>0</v>
      </c>
      <c r="X370" s="16">
        <v>1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11</v>
      </c>
      <c r="AG370" s="16">
        <v>13.9</v>
      </c>
      <c r="AH370" s="16">
        <v>1</v>
      </c>
      <c r="AI370" s="16">
        <v>0.83299999999999996</v>
      </c>
      <c r="AJ370" s="16">
        <v>1</v>
      </c>
      <c r="AK370" s="16">
        <v>0.83299999999999996</v>
      </c>
      <c r="AL370" s="16">
        <v>1</v>
      </c>
      <c r="AM370" s="16">
        <v>0.83299999999999996</v>
      </c>
      <c r="AN370" s="16" t="s">
        <v>29</v>
      </c>
    </row>
    <row r="371" spans="1:40" s="16" customFormat="1" ht="11.4">
      <c r="A371" s="16" t="s">
        <v>91</v>
      </c>
      <c r="B371" s="16">
        <v>122</v>
      </c>
      <c r="C371" s="16">
        <v>2</v>
      </c>
      <c r="D371" s="16">
        <v>105</v>
      </c>
      <c r="E371" s="16">
        <v>1</v>
      </c>
      <c r="F371" s="16">
        <v>12</v>
      </c>
      <c r="G371" s="16">
        <v>0</v>
      </c>
      <c r="H371" s="16">
        <v>1</v>
      </c>
      <c r="I371" s="16">
        <v>0</v>
      </c>
      <c r="J371" s="16">
        <v>0</v>
      </c>
      <c r="K371" s="16">
        <v>0</v>
      </c>
      <c r="L371" s="16">
        <v>1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44</v>
      </c>
      <c r="S371" s="16">
        <v>40</v>
      </c>
      <c r="T371" s="16">
        <v>38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12.2</v>
      </c>
      <c r="AG371" s="16">
        <v>16.600000000000001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 t="s">
        <v>29</v>
      </c>
    </row>
    <row r="372" spans="1:40" s="16" customFormat="1" ht="11.4">
      <c r="A372" s="16" t="s">
        <v>92</v>
      </c>
      <c r="B372" s="16">
        <v>123</v>
      </c>
      <c r="C372" s="16">
        <v>6</v>
      </c>
      <c r="D372" s="16">
        <v>103</v>
      </c>
      <c r="E372" s="16">
        <v>1</v>
      </c>
      <c r="F372" s="16">
        <v>11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8</v>
      </c>
      <c r="S372" s="16">
        <v>35</v>
      </c>
      <c r="T372" s="16">
        <v>72</v>
      </c>
      <c r="U372" s="16">
        <v>6</v>
      </c>
      <c r="V372" s="16">
        <v>2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15.4</v>
      </c>
      <c r="AG372" s="16">
        <v>18.2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 t="s">
        <v>29</v>
      </c>
    </row>
    <row r="373" spans="1:40" s="16" customFormat="1" ht="11.4">
      <c r="A373" s="16" t="s">
        <v>93</v>
      </c>
      <c r="B373" s="16">
        <v>125</v>
      </c>
      <c r="C373" s="16">
        <v>6</v>
      </c>
      <c r="D373" s="16">
        <v>104</v>
      </c>
      <c r="E373" s="16">
        <v>1</v>
      </c>
      <c r="F373" s="16">
        <v>13</v>
      </c>
      <c r="G373" s="16">
        <v>0</v>
      </c>
      <c r="H373" s="16">
        <v>0</v>
      </c>
      <c r="I373" s="16">
        <v>0</v>
      </c>
      <c r="J373" s="16">
        <v>1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4</v>
      </c>
      <c r="S373" s="16">
        <v>55</v>
      </c>
      <c r="T373" s="16">
        <v>62</v>
      </c>
      <c r="U373" s="16">
        <v>4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15.2</v>
      </c>
      <c r="AG373" s="16">
        <v>18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 t="s">
        <v>29</v>
      </c>
    </row>
    <row r="374" spans="1:40" s="16" customFormat="1" ht="11.4">
      <c r="A374" s="16" t="s">
        <v>94</v>
      </c>
      <c r="B374" s="16">
        <v>120</v>
      </c>
      <c r="C374" s="16">
        <v>5</v>
      </c>
      <c r="D374" s="16">
        <v>99</v>
      </c>
      <c r="E374" s="16">
        <v>0</v>
      </c>
      <c r="F374" s="16">
        <v>15</v>
      </c>
      <c r="G374" s="16">
        <v>0</v>
      </c>
      <c r="H374" s="16">
        <v>0</v>
      </c>
      <c r="I374" s="16">
        <v>1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23</v>
      </c>
      <c r="S374" s="16">
        <v>41</v>
      </c>
      <c r="T374" s="16">
        <v>54</v>
      </c>
      <c r="U374" s="16">
        <v>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13.9</v>
      </c>
      <c r="AG374" s="16">
        <v>17.399999999999999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 t="s">
        <v>29</v>
      </c>
    </row>
    <row r="375" spans="1:40" s="16" customFormat="1" ht="11.4">
      <c r="A375" s="16" t="s">
        <v>95</v>
      </c>
      <c r="B375" s="16">
        <v>114</v>
      </c>
      <c r="C375" s="16">
        <v>2</v>
      </c>
      <c r="D375" s="16">
        <v>95</v>
      </c>
      <c r="E375" s="16">
        <v>0</v>
      </c>
      <c r="F375" s="16">
        <v>14</v>
      </c>
      <c r="G375" s="16">
        <v>0</v>
      </c>
      <c r="H375" s="16">
        <v>1</v>
      </c>
      <c r="I375" s="16">
        <v>0</v>
      </c>
      <c r="J375" s="16">
        <v>0</v>
      </c>
      <c r="K375" s="16">
        <v>0</v>
      </c>
      <c r="L375" s="16">
        <v>2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2</v>
      </c>
      <c r="S375" s="16">
        <v>51</v>
      </c>
      <c r="T375" s="16">
        <v>58</v>
      </c>
      <c r="U375" s="16">
        <v>2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15.1</v>
      </c>
      <c r="AG375" s="16">
        <v>17.600000000000001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 t="s">
        <v>29</v>
      </c>
    </row>
    <row r="376" spans="1:40" s="16" customFormat="1" ht="11.4">
      <c r="A376" s="16" t="s">
        <v>96</v>
      </c>
      <c r="B376" s="16">
        <v>119</v>
      </c>
      <c r="C376" s="16">
        <v>4</v>
      </c>
      <c r="D376" s="16">
        <v>97</v>
      </c>
      <c r="E376" s="16">
        <v>0</v>
      </c>
      <c r="F376" s="16">
        <v>18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2</v>
      </c>
      <c r="S376" s="16">
        <v>39</v>
      </c>
      <c r="T376" s="16">
        <v>70</v>
      </c>
      <c r="U376" s="16">
        <v>8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15.8</v>
      </c>
      <c r="AG376" s="16">
        <v>18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 t="s">
        <v>29</v>
      </c>
    </row>
    <row r="377" spans="1:40" s="16" customFormat="1" ht="11.4">
      <c r="A377" s="16" t="s">
        <v>97</v>
      </c>
      <c r="B377" s="16">
        <v>105</v>
      </c>
      <c r="C377" s="16">
        <v>5</v>
      </c>
      <c r="D377" s="16">
        <v>86</v>
      </c>
      <c r="E377" s="16">
        <v>1</v>
      </c>
      <c r="F377" s="16">
        <v>13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6</v>
      </c>
      <c r="S377" s="16">
        <v>26</v>
      </c>
      <c r="T377" s="16">
        <v>71</v>
      </c>
      <c r="U377" s="16">
        <v>2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15.4</v>
      </c>
      <c r="AG377" s="16">
        <v>18.2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 t="s">
        <v>29</v>
      </c>
    </row>
    <row r="378" spans="1:40" s="16" customFormat="1" ht="11.4">
      <c r="A378" s="16" t="s">
        <v>98</v>
      </c>
      <c r="B378" s="16">
        <v>98</v>
      </c>
      <c r="C378" s="16">
        <v>2</v>
      </c>
      <c r="D378" s="16">
        <v>85</v>
      </c>
      <c r="E378" s="16">
        <v>1</v>
      </c>
      <c r="F378" s="16">
        <v>9</v>
      </c>
      <c r="G378" s="16">
        <v>0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22</v>
      </c>
      <c r="T378" s="16">
        <v>68</v>
      </c>
      <c r="U378" s="16">
        <v>8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16.600000000000001</v>
      </c>
      <c r="AG378" s="16">
        <v>18.8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 t="s">
        <v>29</v>
      </c>
    </row>
    <row r="379" spans="1:40" s="16" customFormat="1" ht="11.4">
      <c r="A379" s="16" t="s">
        <v>99</v>
      </c>
      <c r="B379" s="16">
        <v>116</v>
      </c>
      <c r="C379" s="16">
        <v>1</v>
      </c>
      <c r="D379" s="16">
        <v>106</v>
      </c>
      <c r="E379" s="16">
        <v>1</v>
      </c>
      <c r="F379" s="16">
        <v>8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3</v>
      </c>
      <c r="S379" s="16">
        <v>35</v>
      </c>
      <c r="T379" s="16">
        <v>77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15.6</v>
      </c>
      <c r="AG379" s="16">
        <v>18.100000000000001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 t="s">
        <v>29</v>
      </c>
    </row>
    <row r="380" spans="1:40" s="16" customFormat="1" ht="11.4">
      <c r="A380" s="16" t="s">
        <v>100</v>
      </c>
      <c r="B380" s="16">
        <v>103</v>
      </c>
      <c r="C380" s="16">
        <v>5</v>
      </c>
      <c r="D380" s="16">
        <v>87</v>
      </c>
      <c r="E380" s="16">
        <v>1</v>
      </c>
      <c r="F380" s="16">
        <v>9</v>
      </c>
      <c r="G380" s="16">
        <v>0</v>
      </c>
      <c r="H380" s="16">
        <v>0</v>
      </c>
      <c r="I380" s="16">
        <v>0</v>
      </c>
      <c r="J380" s="16">
        <v>1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12</v>
      </c>
      <c r="S380" s="16">
        <v>45</v>
      </c>
      <c r="T380" s="16">
        <v>44</v>
      </c>
      <c r="U380" s="16">
        <v>2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14.3</v>
      </c>
      <c r="AG380" s="16">
        <v>17.5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 t="s">
        <v>29</v>
      </c>
    </row>
    <row r="381" spans="1:40" s="16" customFormat="1" ht="11.4">
      <c r="A381" s="16" t="s">
        <v>101</v>
      </c>
      <c r="B381" s="16">
        <v>97</v>
      </c>
      <c r="C381" s="16">
        <v>4</v>
      </c>
      <c r="D381" s="16">
        <v>85</v>
      </c>
      <c r="E381" s="16">
        <v>0</v>
      </c>
      <c r="F381" s="16">
        <v>7</v>
      </c>
      <c r="G381" s="16">
        <v>0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40</v>
      </c>
      <c r="S381" s="16">
        <v>26</v>
      </c>
      <c r="T381" s="16">
        <v>28</v>
      </c>
      <c r="U381" s="16">
        <v>3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11.8</v>
      </c>
      <c r="AG381" s="16">
        <v>16.899999999999999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 t="s">
        <v>29</v>
      </c>
    </row>
    <row r="382" spans="1:40" s="16" customFormat="1" ht="11.4">
      <c r="A382" s="16" t="s">
        <v>102</v>
      </c>
      <c r="B382" s="16">
        <v>118</v>
      </c>
      <c r="C382" s="16">
        <v>6</v>
      </c>
      <c r="D382" s="16">
        <v>102</v>
      </c>
      <c r="E382" s="16">
        <v>1</v>
      </c>
      <c r="F382" s="16">
        <v>9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5</v>
      </c>
      <c r="S382" s="16">
        <v>26</v>
      </c>
      <c r="T382" s="16">
        <v>80</v>
      </c>
      <c r="U382" s="16">
        <v>7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16</v>
      </c>
      <c r="AG382" s="16">
        <v>18.3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 t="s">
        <v>29</v>
      </c>
    </row>
    <row r="383" spans="1:40" s="16" customFormat="1" ht="11.4">
      <c r="A383" s="16" t="s">
        <v>103</v>
      </c>
      <c r="B383" s="16">
        <v>98</v>
      </c>
      <c r="C383" s="16">
        <v>7</v>
      </c>
      <c r="D383" s="16">
        <v>80</v>
      </c>
      <c r="E383" s="16">
        <v>1</v>
      </c>
      <c r="F383" s="16">
        <v>10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1</v>
      </c>
      <c r="S383" s="16">
        <v>37</v>
      </c>
      <c r="T383" s="16">
        <v>54</v>
      </c>
      <c r="U383" s="16">
        <v>6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16</v>
      </c>
      <c r="AG383" s="16">
        <v>18.8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 t="s">
        <v>29</v>
      </c>
    </row>
    <row r="384" spans="1:40" s="16" customFormat="1" ht="11.4">
      <c r="A384" s="16" t="s">
        <v>104</v>
      </c>
      <c r="B384" s="16">
        <v>105</v>
      </c>
      <c r="C384" s="16">
        <v>3</v>
      </c>
      <c r="D384" s="16">
        <v>85</v>
      </c>
      <c r="E384" s="16">
        <v>1</v>
      </c>
      <c r="F384" s="16">
        <v>15</v>
      </c>
      <c r="G384" s="16">
        <v>0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</v>
      </c>
      <c r="S384" s="16">
        <v>39</v>
      </c>
      <c r="T384" s="16">
        <v>63</v>
      </c>
      <c r="U384" s="16">
        <v>1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15.7</v>
      </c>
      <c r="AG384" s="16">
        <v>17.600000000000001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 t="s">
        <v>29</v>
      </c>
    </row>
    <row r="385" spans="1:40" s="16" customFormat="1" ht="11.4">
      <c r="A385" s="16" t="s">
        <v>105</v>
      </c>
      <c r="B385" s="16">
        <v>121</v>
      </c>
      <c r="C385" s="16">
        <v>6</v>
      </c>
      <c r="D385" s="16">
        <v>104</v>
      </c>
      <c r="E385" s="16">
        <v>0</v>
      </c>
      <c r="F385" s="16">
        <v>11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10</v>
      </c>
      <c r="S385" s="16">
        <v>64</v>
      </c>
      <c r="T385" s="16">
        <v>47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14.1</v>
      </c>
      <c r="AG385" s="16">
        <v>17.100000000000001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 t="s">
        <v>29</v>
      </c>
    </row>
    <row r="386" spans="1:40" s="16" customFormat="1" ht="11.4">
      <c r="A386" s="16" t="s">
        <v>106</v>
      </c>
      <c r="B386" s="16">
        <v>101</v>
      </c>
      <c r="C386" s="16">
        <v>4</v>
      </c>
      <c r="D386" s="16">
        <v>85</v>
      </c>
      <c r="E386" s="16">
        <v>3</v>
      </c>
      <c r="F386" s="16">
        <v>8</v>
      </c>
      <c r="G386" s="16">
        <v>0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2</v>
      </c>
      <c r="S386" s="16">
        <v>32</v>
      </c>
      <c r="T386" s="16">
        <v>61</v>
      </c>
      <c r="U386" s="16">
        <v>5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16.100000000000001</v>
      </c>
      <c r="AG386" s="16">
        <v>19.2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 t="s">
        <v>29</v>
      </c>
    </row>
    <row r="387" spans="1:40" s="16" customFormat="1" ht="11.4">
      <c r="A387" s="16" t="s">
        <v>107</v>
      </c>
      <c r="B387" s="16">
        <v>109</v>
      </c>
      <c r="C387" s="16">
        <v>10</v>
      </c>
      <c r="D387" s="16">
        <v>95</v>
      </c>
      <c r="E387" s="16">
        <v>0</v>
      </c>
      <c r="F387" s="16">
        <v>3</v>
      </c>
      <c r="G387" s="16">
        <v>0</v>
      </c>
      <c r="H387" s="16">
        <v>0</v>
      </c>
      <c r="I387" s="16">
        <v>1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16</v>
      </c>
      <c r="S387" s="16">
        <v>58</v>
      </c>
      <c r="T387" s="16">
        <v>34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13.1</v>
      </c>
      <c r="AG387" s="16">
        <v>16.899999999999999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 t="s">
        <v>29</v>
      </c>
    </row>
    <row r="388" spans="1:40" s="16" customFormat="1" ht="11.4">
      <c r="A388" s="16" t="s">
        <v>108</v>
      </c>
      <c r="B388" s="16">
        <v>114</v>
      </c>
      <c r="C388" s="16">
        <v>7</v>
      </c>
      <c r="D388" s="16">
        <v>99</v>
      </c>
      <c r="E388" s="16">
        <v>2</v>
      </c>
      <c r="F388" s="16">
        <v>3</v>
      </c>
      <c r="G388" s="16">
        <v>1</v>
      </c>
      <c r="H388" s="16">
        <v>1</v>
      </c>
      <c r="I388" s="16">
        <v>0</v>
      </c>
      <c r="J388" s="16">
        <v>0</v>
      </c>
      <c r="K388" s="16">
        <v>0</v>
      </c>
      <c r="L388" s="16">
        <v>1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13</v>
      </c>
      <c r="S388" s="16">
        <v>65</v>
      </c>
      <c r="T388" s="16">
        <v>36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13.3</v>
      </c>
      <c r="AG388" s="16">
        <v>15.8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 t="s">
        <v>29</v>
      </c>
    </row>
    <row r="389" spans="1:40" s="16" customFormat="1" ht="11.4">
      <c r="A389" s="16" t="s">
        <v>109</v>
      </c>
      <c r="B389" s="16">
        <v>106</v>
      </c>
      <c r="C389" s="16">
        <v>6</v>
      </c>
      <c r="D389" s="16">
        <v>94</v>
      </c>
      <c r="E389" s="16">
        <v>1</v>
      </c>
      <c r="F389" s="16">
        <v>2</v>
      </c>
      <c r="G389" s="16">
        <v>1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15</v>
      </c>
      <c r="S389" s="16">
        <v>71</v>
      </c>
      <c r="T389" s="16">
        <v>20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13.1</v>
      </c>
      <c r="AG389" s="16">
        <v>15.9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 t="s">
        <v>29</v>
      </c>
    </row>
    <row r="390" spans="1:40" s="16" customFormat="1" ht="11.4">
      <c r="A390" s="16" t="s">
        <v>110</v>
      </c>
      <c r="B390" s="16">
        <v>118</v>
      </c>
      <c r="C390" s="16">
        <v>7</v>
      </c>
      <c r="D390" s="16">
        <v>107</v>
      </c>
      <c r="E390" s="16">
        <v>1</v>
      </c>
      <c r="F390" s="16">
        <v>1</v>
      </c>
      <c r="G390" s="16">
        <v>1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16</v>
      </c>
      <c r="S390" s="16">
        <v>74</v>
      </c>
      <c r="T390" s="16">
        <v>28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13</v>
      </c>
      <c r="AG390" s="16">
        <v>15.7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 t="s">
        <v>29</v>
      </c>
    </row>
    <row r="391" spans="1:40" s="16" customFormat="1" ht="11.4">
      <c r="A391" s="16" t="s">
        <v>111</v>
      </c>
      <c r="B391" s="16">
        <v>86</v>
      </c>
      <c r="C391" s="16">
        <v>4</v>
      </c>
      <c r="D391" s="16">
        <v>74</v>
      </c>
      <c r="E391" s="16">
        <v>0</v>
      </c>
      <c r="F391" s="16">
        <v>5</v>
      </c>
      <c r="G391" s="16">
        <v>0</v>
      </c>
      <c r="H391" s="16">
        <v>1</v>
      </c>
      <c r="I391" s="16">
        <v>1</v>
      </c>
      <c r="J391" s="16">
        <v>0</v>
      </c>
      <c r="K391" s="16">
        <v>1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20</v>
      </c>
      <c r="S391" s="16">
        <v>48</v>
      </c>
      <c r="T391" s="16">
        <v>18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12.7</v>
      </c>
      <c r="AG391" s="16">
        <v>15.8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 t="s">
        <v>29</v>
      </c>
    </row>
    <row r="392" spans="1:40" s="16" customFormat="1" ht="11.4">
      <c r="A392" s="16" t="s">
        <v>112</v>
      </c>
      <c r="B392" s="16">
        <v>113</v>
      </c>
      <c r="C392" s="16">
        <v>1</v>
      </c>
      <c r="D392" s="16">
        <v>101</v>
      </c>
      <c r="E392" s="16">
        <v>0</v>
      </c>
      <c r="F392" s="16">
        <v>8</v>
      </c>
      <c r="G392" s="16">
        <v>0</v>
      </c>
      <c r="H392" s="16">
        <v>1</v>
      </c>
      <c r="I392" s="16">
        <v>2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75</v>
      </c>
      <c r="S392" s="16">
        <v>28</v>
      </c>
      <c r="T392" s="16">
        <v>8</v>
      </c>
      <c r="U392" s="16">
        <v>2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9.5</v>
      </c>
      <c r="AG392" s="16">
        <v>12.5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 t="s">
        <v>29</v>
      </c>
    </row>
    <row r="393" spans="1:40" s="16" customFormat="1" ht="11.4">
      <c r="A393" s="16" t="s">
        <v>113</v>
      </c>
      <c r="B393" s="16">
        <v>107</v>
      </c>
      <c r="C393" s="16">
        <v>7</v>
      </c>
      <c r="D393" s="16">
        <v>87</v>
      </c>
      <c r="E393" s="16">
        <v>0</v>
      </c>
      <c r="F393" s="16">
        <v>13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36</v>
      </c>
      <c r="S393" s="16">
        <v>62</v>
      </c>
      <c r="T393" s="16">
        <v>9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11.1</v>
      </c>
      <c r="AG393" s="16">
        <v>14.5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 t="s">
        <v>29</v>
      </c>
    </row>
    <row r="394" spans="1:40" s="16" customFormat="1" ht="11.4">
      <c r="A394" s="16" t="s">
        <v>114</v>
      </c>
      <c r="B394" s="16">
        <v>91</v>
      </c>
      <c r="C394" s="16">
        <v>2</v>
      </c>
      <c r="D394" s="16">
        <v>79</v>
      </c>
      <c r="E394" s="16">
        <v>0</v>
      </c>
      <c r="F394" s="16">
        <v>6</v>
      </c>
      <c r="G394" s="16">
        <v>0</v>
      </c>
      <c r="H394" s="16">
        <v>0</v>
      </c>
      <c r="I394" s="16">
        <v>1</v>
      </c>
      <c r="J394" s="16">
        <v>1</v>
      </c>
      <c r="K394" s="16">
        <v>1</v>
      </c>
      <c r="L394" s="16">
        <v>1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24</v>
      </c>
      <c r="S394" s="16">
        <v>51</v>
      </c>
      <c r="T394" s="16">
        <v>15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11.9</v>
      </c>
      <c r="AG394" s="16">
        <v>15.4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 t="s">
        <v>29</v>
      </c>
    </row>
    <row r="395" spans="1:40" s="16" customFormat="1" ht="11.4">
      <c r="A395" s="16" t="s">
        <v>115</v>
      </c>
      <c r="B395" s="16">
        <v>117</v>
      </c>
      <c r="C395" s="16">
        <v>3</v>
      </c>
      <c r="D395" s="16">
        <v>101</v>
      </c>
      <c r="E395" s="16">
        <v>1</v>
      </c>
      <c r="F395" s="16">
        <v>12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4</v>
      </c>
      <c r="S395" s="16">
        <v>57</v>
      </c>
      <c r="T395" s="16">
        <v>51</v>
      </c>
      <c r="U395" s="16">
        <v>4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</v>
      </c>
      <c r="AG395" s="16">
        <v>17.3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 t="s">
        <v>29</v>
      </c>
    </row>
    <row r="396" spans="1:40" s="16" customFormat="1" ht="11.4">
      <c r="A396" s="16" t="s">
        <v>116</v>
      </c>
      <c r="B396" s="16">
        <v>90</v>
      </c>
      <c r="C396" s="16">
        <v>8</v>
      </c>
      <c r="D396" s="16">
        <v>78</v>
      </c>
      <c r="E396" s="16">
        <v>0</v>
      </c>
      <c r="F396" s="16">
        <v>4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22</v>
      </c>
      <c r="T396" s="16">
        <v>56</v>
      </c>
      <c r="U396" s="16">
        <v>11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17.100000000000001</v>
      </c>
      <c r="AG396" s="16">
        <v>19.8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 t="s">
        <v>29</v>
      </c>
    </row>
    <row r="397" spans="1:40" s="16" customFormat="1" ht="11.4">
      <c r="A397" s="16" t="s">
        <v>117</v>
      </c>
      <c r="B397" s="16">
        <v>92</v>
      </c>
      <c r="C397" s="16">
        <v>4</v>
      </c>
      <c r="D397" s="16">
        <v>81</v>
      </c>
      <c r="E397" s="16">
        <v>0</v>
      </c>
      <c r="F397" s="16">
        <v>5</v>
      </c>
      <c r="G397" s="16">
        <v>1</v>
      </c>
      <c r="H397" s="16">
        <v>0</v>
      </c>
      <c r="I397" s="16">
        <v>0</v>
      </c>
      <c r="J397" s="16">
        <v>1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2</v>
      </c>
      <c r="S397" s="16">
        <v>34</v>
      </c>
      <c r="T397" s="16">
        <v>54</v>
      </c>
      <c r="U397" s="16">
        <v>2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15.4</v>
      </c>
      <c r="AG397" s="16">
        <v>17.7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 t="s">
        <v>29</v>
      </c>
    </row>
    <row r="398" spans="1:40" s="16" customFormat="1" ht="11.4">
      <c r="A398" s="16" t="s">
        <v>118</v>
      </c>
      <c r="B398" s="16">
        <v>105</v>
      </c>
      <c r="C398" s="16">
        <v>3</v>
      </c>
      <c r="D398" s="16">
        <v>102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23</v>
      </c>
      <c r="S398" s="16">
        <v>23</v>
      </c>
      <c r="T398" s="16">
        <v>54</v>
      </c>
      <c r="U398" s="16">
        <v>4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14.5</v>
      </c>
      <c r="AG398" s="16">
        <v>18.100000000000001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 t="s">
        <v>29</v>
      </c>
    </row>
    <row r="399" spans="1:40" s="16" customFormat="1" ht="11.4">
      <c r="A399" s="16" t="s">
        <v>119</v>
      </c>
      <c r="B399" s="16">
        <v>112</v>
      </c>
      <c r="C399" s="16">
        <v>2</v>
      </c>
      <c r="D399" s="16">
        <v>103</v>
      </c>
      <c r="E399" s="16">
        <v>0</v>
      </c>
      <c r="F399" s="16">
        <v>6</v>
      </c>
      <c r="G399" s="16">
        <v>0</v>
      </c>
      <c r="H399" s="16">
        <v>1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1</v>
      </c>
      <c r="S399" s="16">
        <v>51</v>
      </c>
      <c r="T399" s="16">
        <v>57</v>
      </c>
      <c r="U399" s="16">
        <v>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15.5</v>
      </c>
      <c r="AG399" s="16">
        <v>18.2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 t="s">
        <v>29</v>
      </c>
    </row>
    <row r="400" spans="1:40" s="16" customFormat="1" ht="11.4">
      <c r="A400" s="16" t="s">
        <v>120</v>
      </c>
      <c r="B400" s="16">
        <v>97</v>
      </c>
      <c r="C400" s="16">
        <v>2</v>
      </c>
      <c r="D400" s="16">
        <v>88</v>
      </c>
      <c r="E400" s="16">
        <v>1</v>
      </c>
      <c r="F400" s="16">
        <v>5</v>
      </c>
      <c r="G400" s="16">
        <v>0</v>
      </c>
      <c r="H400" s="16">
        <v>0</v>
      </c>
      <c r="I400" s="16">
        <v>0</v>
      </c>
      <c r="J400" s="16">
        <v>1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1</v>
      </c>
      <c r="S400" s="16">
        <v>24</v>
      </c>
      <c r="T400" s="16">
        <v>69</v>
      </c>
      <c r="U400" s="16">
        <v>3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16.100000000000001</v>
      </c>
      <c r="AG400" s="16">
        <v>18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 t="s">
        <v>29</v>
      </c>
    </row>
    <row r="401" spans="1:40" s="16" customFormat="1" ht="11.4">
      <c r="A401" s="16" t="s">
        <v>121</v>
      </c>
      <c r="B401" s="16">
        <v>102</v>
      </c>
      <c r="C401" s="16">
        <v>8</v>
      </c>
      <c r="D401" s="16">
        <v>87</v>
      </c>
      <c r="E401" s="16">
        <v>3</v>
      </c>
      <c r="F401" s="16">
        <v>4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4</v>
      </c>
      <c r="S401" s="16">
        <v>29</v>
      </c>
      <c r="T401" s="16">
        <v>60</v>
      </c>
      <c r="U401" s="16">
        <v>8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16.100000000000001</v>
      </c>
      <c r="AG401" s="16">
        <v>19.100000000000001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 t="s">
        <v>29</v>
      </c>
    </row>
    <row r="402" spans="1:40" s="16" customFormat="1" ht="11.4">
      <c r="A402" s="16" t="s">
        <v>122</v>
      </c>
      <c r="B402" s="16">
        <v>109</v>
      </c>
      <c r="C402" s="16">
        <v>3</v>
      </c>
      <c r="D402" s="16">
        <v>96</v>
      </c>
      <c r="E402" s="16">
        <v>2</v>
      </c>
      <c r="F402" s="16">
        <v>8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2</v>
      </c>
      <c r="S402" s="16">
        <v>58</v>
      </c>
      <c r="T402" s="16">
        <v>44</v>
      </c>
      <c r="U402" s="16">
        <v>5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14.8</v>
      </c>
      <c r="AG402" s="16">
        <v>17.8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 t="s">
        <v>29</v>
      </c>
    </row>
    <row r="403" spans="1:40" s="16" customFormat="1" ht="11.4">
      <c r="A403" s="16" t="s">
        <v>123</v>
      </c>
      <c r="B403" s="16">
        <v>114</v>
      </c>
      <c r="C403" s="16">
        <v>1</v>
      </c>
      <c r="D403" s="16">
        <v>105</v>
      </c>
      <c r="E403" s="16">
        <v>1</v>
      </c>
      <c r="F403" s="16">
        <v>4</v>
      </c>
      <c r="G403" s="16">
        <v>0</v>
      </c>
      <c r="H403" s="16">
        <v>1</v>
      </c>
      <c r="I403" s="16">
        <v>0</v>
      </c>
      <c r="J403" s="16">
        <v>2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56</v>
      </c>
      <c r="S403" s="16">
        <v>53</v>
      </c>
      <c r="T403" s="16">
        <v>5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10</v>
      </c>
      <c r="AG403" s="16">
        <v>12.8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1.4">
      <c r="A404" s="16" t="s">
        <v>124</v>
      </c>
      <c r="B404" s="16">
        <v>120</v>
      </c>
      <c r="C404" s="16">
        <v>9</v>
      </c>
      <c r="D404" s="16">
        <v>102</v>
      </c>
      <c r="E404" s="16">
        <v>2</v>
      </c>
      <c r="F404" s="16">
        <v>4</v>
      </c>
      <c r="G404" s="16">
        <v>0</v>
      </c>
      <c r="H404" s="16">
        <v>1</v>
      </c>
      <c r="I404" s="16">
        <v>0</v>
      </c>
      <c r="J404" s="16">
        <v>1</v>
      </c>
      <c r="K404" s="16">
        <v>0</v>
      </c>
      <c r="L404" s="16">
        <v>0</v>
      </c>
      <c r="M404" s="16">
        <v>0</v>
      </c>
      <c r="N404" s="16">
        <v>1</v>
      </c>
      <c r="O404" s="16" t="s">
        <v>29</v>
      </c>
      <c r="P404" s="16" t="s">
        <v>124</v>
      </c>
      <c r="Q404" s="16">
        <v>0</v>
      </c>
      <c r="R404" s="16">
        <v>63</v>
      </c>
      <c r="S404" s="16">
        <v>52</v>
      </c>
      <c r="T404" s="16">
        <v>5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10.1</v>
      </c>
      <c r="AG404" s="16">
        <v>12.5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 t="s">
        <v>29</v>
      </c>
    </row>
    <row r="405" spans="1:40" s="16" customFormat="1" ht="11.4">
      <c r="A405" s="16" t="s">
        <v>125</v>
      </c>
      <c r="B405" s="16">
        <v>128</v>
      </c>
      <c r="C405" s="16">
        <v>3</v>
      </c>
      <c r="D405" s="16">
        <v>115</v>
      </c>
      <c r="E405" s="16">
        <v>3</v>
      </c>
      <c r="F405" s="16">
        <v>2</v>
      </c>
      <c r="G405" s="16">
        <v>0</v>
      </c>
      <c r="H405" s="16">
        <v>1</v>
      </c>
      <c r="I405" s="16">
        <v>1</v>
      </c>
      <c r="J405" s="16">
        <v>2</v>
      </c>
      <c r="K405" s="16">
        <v>1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62</v>
      </c>
      <c r="S405" s="16">
        <v>46</v>
      </c>
      <c r="T405" s="16">
        <v>19</v>
      </c>
      <c r="U405" s="16">
        <v>0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11</v>
      </c>
      <c r="AG405" s="16">
        <v>15.2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 t="s">
        <v>29</v>
      </c>
    </row>
    <row r="406" spans="1:40" s="16" customFormat="1" ht="11.4">
      <c r="A406" s="16" t="s">
        <v>126</v>
      </c>
      <c r="B406" s="16">
        <v>128</v>
      </c>
      <c r="C406" s="16">
        <v>13</v>
      </c>
      <c r="D406" s="16">
        <v>101</v>
      </c>
      <c r="E406" s="16">
        <v>2</v>
      </c>
      <c r="F406" s="16">
        <v>11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1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22</v>
      </c>
      <c r="S406" s="16">
        <v>67</v>
      </c>
      <c r="T406" s="16">
        <v>31</v>
      </c>
      <c r="U406" s="16">
        <v>7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13.6</v>
      </c>
      <c r="AG406" s="16">
        <v>17.3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 t="s">
        <v>29</v>
      </c>
    </row>
    <row r="407" spans="1:40" s="16" customFormat="1" ht="11.4">
      <c r="A407" s="16" t="s">
        <v>127</v>
      </c>
      <c r="B407" s="16">
        <v>127</v>
      </c>
      <c r="C407" s="16">
        <v>13</v>
      </c>
      <c r="D407" s="16">
        <v>107</v>
      </c>
      <c r="E407" s="16">
        <v>2</v>
      </c>
      <c r="F407" s="16">
        <v>5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29</v>
      </c>
      <c r="S407" s="16">
        <v>51</v>
      </c>
      <c r="T407" s="16">
        <v>46</v>
      </c>
      <c r="U407" s="16">
        <v>1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13.3</v>
      </c>
      <c r="AG407" s="16">
        <v>16.8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 t="s">
        <v>29</v>
      </c>
    </row>
    <row r="408" spans="1:40" s="16" customFormat="1" ht="11.4">
      <c r="A408" s="16" t="s">
        <v>128</v>
      </c>
      <c r="B408" s="16">
        <v>129</v>
      </c>
      <c r="C408" s="16">
        <v>7</v>
      </c>
      <c r="D408" s="16">
        <v>110</v>
      </c>
      <c r="E408" s="16">
        <v>0</v>
      </c>
      <c r="F408" s="16">
        <v>12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22</v>
      </c>
      <c r="S408" s="16">
        <v>61</v>
      </c>
      <c r="T408" s="16">
        <v>42</v>
      </c>
      <c r="U408" s="16">
        <v>2</v>
      </c>
      <c r="V408" s="16">
        <v>1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13.6</v>
      </c>
      <c r="AG408" s="16">
        <v>17.100000000000001</v>
      </c>
      <c r="AH408" s="16">
        <v>1</v>
      </c>
      <c r="AI408" s="16">
        <v>0.77500000000000002</v>
      </c>
      <c r="AJ408" s="16">
        <v>1</v>
      </c>
      <c r="AK408" s="16">
        <v>0.77500000000000002</v>
      </c>
      <c r="AL408" s="16">
        <v>1</v>
      </c>
      <c r="AM408" s="16">
        <v>0.77500000000000002</v>
      </c>
      <c r="AN408" s="16" t="s">
        <v>29</v>
      </c>
    </row>
    <row r="409" spans="1:40" s="16" customFormat="1" ht="11.4">
      <c r="A409" s="16" t="s">
        <v>129</v>
      </c>
      <c r="B409" s="16">
        <v>105</v>
      </c>
      <c r="C409" s="16">
        <v>4</v>
      </c>
      <c r="D409" s="16">
        <v>93</v>
      </c>
      <c r="E409" s="16">
        <v>2</v>
      </c>
      <c r="F409" s="16">
        <v>4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67</v>
      </c>
      <c r="S409" s="16">
        <v>33</v>
      </c>
      <c r="T409" s="16">
        <v>5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9.3000000000000007</v>
      </c>
      <c r="AG409" s="16">
        <v>11.8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 t="s">
        <v>29</v>
      </c>
    </row>
    <row r="410" spans="1:40" s="16" customFormat="1" ht="11.4">
      <c r="A410" s="16" t="s">
        <v>130</v>
      </c>
      <c r="B410" s="16">
        <v>125</v>
      </c>
      <c r="C410" s="16">
        <v>5</v>
      </c>
      <c r="D410" s="16">
        <v>113</v>
      </c>
      <c r="E410" s="16">
        <v>2</v>
      </c>
      <c r="F410" s="16">
        <v>5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50</v>
      </c>
      <c r="S410" s="16">
        <v>64</v>
      </c>
      <c r="T410" s="16">
        <v>11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11.2</v>
      </c>
      <c r="AG410" s="16">
        <v>14.5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 t="s">
        <v>29</v>
      </c>
    </row>
    <row r="411" spans="1:40" s="16" customFormat="1" ht="11.4">
      <c r="A411" s="16" t="s">
        <v>131</v>
      </c>
      <c r="B411" s="16">
        <v>128</v>
      </c>
      <c r="C411" s="16">
        <v>7</v>
      </c>
      <c r="D411" s="16">
        <v>113</v>
      </c>
      <c r="E411" s="16">
        <v>5</v>
      </c>
      <c r="F411" s="16">
        <v>2</v>
      </c>
      <c r="G411" s="16">
        <v>0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17</v>
      </c>
      <c r="S411" s="16">
        <v>47</v>
      </c>
      <c r="T411" s="16">
        <v>57</v>
      </c>
      <c r="U411" s="16">
        <v>6</v>
      </c>
      <c r="V411" s="16">
        <v>0</v>
      </c>
      <c r="W411" s="16">
        <v>0</v>
      </c>
      <c r="X411" s="16">
        <v>1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14.4</v>
      </c>
      <c r="AG411" s="16">
        <v>17.5</v>
      </c>
      <c r="AH411" s="16">
        <v>1</v>
      </c>
      <c r="AI411" s="16">
        <v>0.78100000000000003</v>
      </c>
      <c r="AJ411" s="16">
        <v>1</v>
      </c>
      <c r="AK411" s="16">
        <v>0.78100000000000003</v>
      </c>
      <c r="AL411" s="16">
        <v>1</v>
      </c>
      <c r="AM411" s="16">
        <v>0.78100000000000003</v>
      </c>
      <c r="AN411" s="16" t="s">
        <v>29</v>
      </c>
    </row>
    <row r="412" spans="1:40" s="16" customFormat="1" ht="11.4">
      <c r="A412" s="16" t="s">
        <v>132</v>
      </c>
      <c r="B412" s="16">
        <v>128</v>
      </c>
      <c r="C412" s="16">
        <v>5</v>
      </c>
      <c r="D412" s="16">
        <v>113</v>
      </c>
      <c r="E412" s="16">
        <v>2</v>
      </c>
      <c r="F412" s="16">
        <v>5</v>
      </c>
      <c r="G412" s="16">
        <v>1</v>
      </c>
      <c r="H412" s="16">
        <v>1</v>
      </c>
      <c r="I412" s="16">
        <v>1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27</v>
      </c>
      <c r="S412" s="16">
        <v>52</v>
      </c>
      <c r="T412" s="16">
        <v>48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13.2</v>
      </c>
      <c r="AG412" s="16">
        <v>16.3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 t="s">
        <v>29</v>
      </c>
    </row>
    <row r="413" spans="1:40" s="16" customFormat="1" ht="11.4">
      <c r="A413" s="16" t="s">
        <v>133</v>
      </c>
      <c r="B413" s="16">
        <v>102</v>
      </c>
      <c r="C413" s="16">
        <v>11</v>
      </c>
      <c r="D413" s="16">
        <v>84</v>
      </c>
      <c r="E413" s="16">
        <v>1</v>
      </c>
      <c r="F413" s="16">
        <v>6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5</v>
      </c>
      <c r="S413" s="16">
        <v>37</v>
      </c>
      <c r="T413" s="16">
        <v>49</v>
      </c>
      <c r="U413" s="16">
        <v>9</v>
      </c>
      <c r="V413" s="16">
        <v>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15.6</v>
      </c>
      <c r="AG413" s="16">
        <v>19.2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 t="s">
        <v>29</v>
      </c>
    </row>
    <row r="414" spans="1:40" s="16" customFormat="1" ht="11.4">
      <c r="A414" s="16" t="s">
        <v>134</v>
      </c>
      <c r="B414" s="16">
        <v>103</v>
      </c>
      <c r="C414" s="16">
        <v>8</v>
      </c>
      <c r="D414" s="16">
        <v>88</v>
      </c>
      <c r="E414" s="16">
        <v>2</v>
      </c>
      <c r="F414" s="16">
        <v>3</v>
      </c>
      <c r="G414" s="16">
        <v>1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35</v>
      </c>
      <c r="S414" s="16">
        <v>31</v>
      </c>
      <c r="T414" s="16">
        <v>30</v>
      </c>
      <c r="U414" s="16">
        <v>7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12.7</v>
      </c>
      <c r="AG414" s="16">
        <v>17.5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 t="s">
        <v>29</v>
      </c>
    </row>
    <row r="415" spans="1:40" s="16" customFormat="1" ht="11.4">
      <c r="A415" s="16" t="s">
        <v>135</v>
      </c>
      <c r="B415" s="16">
        <v>92</v>
      </c>
      <c r="C415" s="16">
        <v>10</v>
      </c>
      <c r="D415" s="16">
        <v>78</v>
      </c>
      <c r="E415" s="16">
        <v>1</v>
      </c>
      <c r="F415" s="16">
        <v>3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4</v>
      </c>
      <c r="S415" s="16">
        <v>16</v>
      </c>
      <c r="T415" s="16">
        <v>60</v>
      </c>
      <c r="U415" s="16">
        <v>11</v>
      </c>
      <c r="V415" s="16">
        <v>0</v>
      </c>
      <c r="W415" s="16">
        <v>0</v>
      </c>
      <c r="X415" s="16">
        <v>0</v>
      </c>
      <c r="Y415" s="16">
        <v>1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16.8</v>
      </c>
      <c r="AG415" s="16">
        <v>19.2</v>
      </c>
      <c r="AH415" s="16">
        <v>1</v>
      </c>
      <c r="AI415" s="16">
        <v>1.087</v>
      </c>
      <c r="AJ415" s="16">
        <v>1</v>
      </c>
      <c r="AK415" s="16">
        <v>1.087</v>
      </c>
      <c r="AL415" s="16">
        <v>1</v>
      </c>
      <c r="AM415" s="16">
        <v>1.087</v>
      </c>
      <c r="AN415" s="16" t="s">
        <v>29</v>
      </c>
    </row>
    <row r="416" spans="1:40" s="16" customFormat="1" ht="11.4">
      <c r="A416" s="16" t="s">
        <v>136</v>
      </c>
      <c r="B416" s="16">
        <v>93</v>
      </c>
      <c r="C416" s="16">
        <v>5</v>
      </c>
      <c r="D416" s="16">
        <v>81</v>
      </c>
      <c r="E416" s="16">
        <v>1</v>
      </c>
      <c r="F416" s="16">
        <v>5</v>
      </c>
      <c r="G416" s="16">
        <v>0</v>
      </c>
      <c r="H416" s="16">
        <v>0</v>
      </c>
      <c r="I416" s="16">
        <v>0</v>
      </c>
      <c r="J416" s="16">
        <v>1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14</v>
      </c>
      <c r="S416" s="16">
        <v>22</v>
      </c>
      <c r="T416" s="16">
        <v>51</v>
      </c>
      <c r="U416" s="16">
        <v>6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15.1</v>
      </c>
      <c r="AG416" s="16">
        <v>19.100000000000001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 t="s">
        <v>29</v>
      </c>
    </row>
    <row r="417" spans="1:40" s="16" customFormat="1" ht="11.4">
      <c r="A417" s="16" t="s">
        <v>137</v>
      </c>
      <c r="B417" s="16">
        <v>89</v>
      </c>
      <c r="C417" s="16">
        <v>12</v>
      </c>
      <c r="D417" s="16">
        <v>71</v>
      </c>
      <c r="E417" s="16">
        <v>4</v>
      </c>
      <c r="F417" s="16">
        <v>1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3</v>
      </c>
      <c r="S417" s="16">
        <v>26</v>
      </c>
      <c r="T417" s="16">
        <v>52</v>
      </c>
      <c r="U417" s="16">
        <v>7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16.2</v>
      </c>
      <c r="AG417" s="16">
        <v>18.899999999999999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 t="s">
        <v>29</v>
      </c>
    </row>
    <row r="418" spans="1:40" s="16" customFormat="1" ht="11.4">
      <c r="A418" s="16" t="s">
        <v>138</v>
      </c>
      <c r="B418" s="16">
        <v>70</v>
      </c>
      <c r="C418" s="16">
        <v>7</v>
      </c>
      <c r="D418" s="16">
        <v>61</v>
      </c>
      <c r="E418" s="16">
        <v>1</v>
      </c>
      <c r="F418" s="16">
        <v>1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16</v>
      </c>
      <c r="T418" s="16">
        <v>51</v>
      </c>
      <c r="U418" s="16">
        <v>2</v>
      </c>
      <c r="V418" s="16">
        <v>1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17.100000000000001</v>
      </c>
      <c r="AG418" s="16">
        <v>19.600000000000001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 t="s">
        <v>29</v>
      </c>
    </row>
    <row r="419" spans="1:40" s="16" customFormat="1" ht="11.4">
      <c r="A419" s="16" t="s">
        <v>139</v>
      </c>
      <c r="B419" s="16">
        <v>76</v>
      </c>
      <c r="C419" s="16">
        <v>4</v>
      </c>
      <c r="D419" s="16">
        <v>66</v>
      </c>
      <c r="E419" s="16">
        <v>4</v>
      </c>
      <c r="F419" s="16">
        <v>2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9</v>
      </c>
      <c r="T419" s="16">
        <v>61</v>
      </c>
      <c r="U419" s="16">
        <v>6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16.899999999999999</v>
      </c>
      <c r="AG419" s="16">
        <v>18.3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 t="s">
        <v>29</v>
      </c>
    </row>
    <row r="420" spans="1:40" s="16" customFormat="1" ht="11.4">
      <c r="A420" s="16" t="s">
        <v>140</v>
      </c>
      <c r="B420" s="16">
        <v>90</v>
      </c>
      <c r="C420" s="16">
        <v>9</v>
      </c>
      <c r="D420" s="16">
        <v>79</v>
      </c>
      <c r="E420" s="16">
        <v>1</v>
      </c>
      <c r="F420" s="16">
        <v>1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23</v>
      </c>
      <c r="T420" s="16">
        <v>58</v>
      </c>
      <c r="U420" s="16">
        <v>8</v>
      </c>
      <c r="V420" s="16">
        <v>1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17</v>
      </c>
      <c r="AG420" s="16">
        <v>18.8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 t="s">
        <v>29</v>
      </c>
    </row>
    <row r="421" spans="1:40" s="16" customFormat="1" ht="11.4">
      <c r="A421" s="16" t="s">
        <v>141</v>
      </c>
      <c r="B421" s="16">
        <v>58</v>
      </c>
      <c r="C421" s="16">
        <v>5</v>
      </c>
      <c r="D421" s="16">
        <v>51</v>
      </c>
      <c r="E421" s="16">
        <v>0</v>
      </c>
      <c r="F421" s="16">
        <v>1</v>
      </c>
      <c r="G421" s="16">
        <v>0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3</v>
      </c>
      <c r="S421" s="16">
        <v>5</v>
      </c>
      <c r="T421" s="16">
        <v>41</v>
      </c>
      <c r="U421" s="16">
        <v>8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17.3</v>
      </c>
      <c r="AG421" s="16">
        <v>20.5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 t="s">
        <v>29</v>
      </c>
    </row>
    <row r="422" spans="1:40" s="16" customFormat="1" ht="11.4">
      <c r="A422" s="16" t="s">
        <v>142</v>
      </c>
      <c r="B422" s="16">
        <v>72</v>
      </c>
      <c r="C422" s="16">
        <v>9</v>
      </c>
      <c r="D422" s="16">
        <v>60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1</v>
      </c>
      <c r="K422" s="16">
        <v>1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1</v>
      </c>
      <c r="S422" s="16">
        <v>14</v>
      </c>
      <c r="T422" s="16">
        <v>49</v>
      </c>
      <c r="U422" s="16">
        <v>8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17.100000000000001</v>
      </c>
      <c r="AG422" s="16">
        <v>19.7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 t="s">
        <v>29</v>
      </c>
    </row>
    <row r="423" spans="1:40" s="16" customFormat="1" ht="11.4">
      <c r="A423" s="16" t="s">
        <v>143</v>
      </c>
      <c r="B423" s="16">
        <v>54</v>
      </c>
      <c r="C423" s="16">
        <v>4</v>
      </c>
      <c r="D423" s="16">
        <v>46</v>
      </c>
      <c r="E423" s="16">
        <v>1</v>
      </c>
      <c r="F423" s="16">
        <v>2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13</v>
      </c>
      <c r="T423" s="16">
        <v>31</v>
      </c>
      <c r="U423" s="16">
        <v>10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17.3</v>
      </c>
      <c r="AG423" s="16">
        <v>21.1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 t="s">
        <v>29</v>
      </c>
    </row>
    <row r="424" spans="1:40" s="16" customFormat="1" ht="11.4">
      <c r="A424" s="16" t="s">
        <v>144</v>
      </c>
      <c r="B424" s="16">
        <v>72</v>
      </c>
      <c r="C424" s="16">
        <v>1</v>
      </c>
      <c r="D424" s="16">
        <v>66</v>
      </c>
      <c r="E424" s="16">
        <v>2</v>
      </c>
      <c r="F424" s="16">
        <v>0</v>
      </c>
      <c r="G424" s="16">
        <v>3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6</v>
      </c>
      <c r="S424" s="16">
        <v>33</v>
      </c>
      <c r="T424" s="16">
        <v>32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14.3</v>
      </c>
      <c r="AG424" s="16">
        <v>17.2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 t="s">
        <v>29</v>
      </c>
    </row>
    <row r="425" spans="1:40" s="16" customFormat="1" ht="11.4">
      <c r="A425" s="16" t="s">
        <v>145</v>
      </c>
      <c r="B425" s="16">
        <v>73</v>
      </c>
      <c r="C425" s="16">
        <v>3</v>
      </c>
      <c r="D425" s="16">
        <v>64</v>
      </c>
      <c r="E425" s="16">
        <v>1</v>
      </c>
      <c r="F425" s="16">
        <v>3</v>
      </c>
      <c r="G425" s="16">
        <v>1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3</v>
      </c>
      <c r="S425" s="16">
        <v>29</v>
      </c>
      <c r="T425" s="16">
        <v>38</v>
      </c>
      <c r="U425" s="16">
        <v>2</v>
      </c>
      <c r="V425" s="16">
        <v>1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15.4</v>
      </c>
      <c r="AG425" s="16">
        <v>18.3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 t="s">
        <v>29</v>
      </c>
    </row>
    <row r="426" spans="1:40" s="16" customFormat="1" ht="11.4">
      <c r="A426" s="16" t="s">
        <v>146</v>
      </c>
      <c r="B426" s="16">
        <v>53</v>
      </c>
      <c r="C426" s="16">
        <v>3</v>
      </c>
      <c r="D426" s="16">
        <v>46</v>
      </c>
      <c r="E426" s="16">
        <v>0</v>
      </c>
      <c r="F426" s="16">
        <v>3</v>
      </c>
      <c r="G426" s="16">
        <v>0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8</v>
      </c>
      <c r="T426" s="16">
        <v>40</v>
      </c>
      <c r="U426" s="16">
        <v>4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17.3</v>
      </c>
      <c r="AG426" s="16">
        <v>19.7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29</v>
      </c>
    </row>
    <row r="427" spans="1:40" s="16" customFormat="1" ht="11.4">
      <c r="A427" s="16" t="s">
        <v>147</v>
      </c>
      <c r="B427" s="16">
        <v>57</v>
      </c>
      <c r="C427" s="16">
        <v>8</v>
      </c>
      <c r="D427" s="16">
        <v>46</v>
      </c>
      <c r="E427" s="16">
        <v>1</v>
      </c>
      <c r="F427" s="16">
        <v>1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4</v>
      </c>
      <c r="T427" s="16">
        <v>43</v>
      </c>
      <c r="U427" s="16">
        <v>9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18</v>
      </c>
      <c r="AG427" s="16">
        <v>20.7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 t="s">
        <v>29</v>
      </c>
    </row>
    <row r="428" spans="1:40" s="16" customFormat="1" ht="11.4">
      <c r="A428" s="16" t="s">
        <v>148</v>
      </c>
      <c r="B428" s="16">
        <v>45</v>
      </c>
      <c r="C428" s="16">
        <v>1</v>
      </c>
      <c r="D428" s="16">
        <v>39</v>
      </c>
      <c r="E428" s="16">
        <v>0</v>
      </c>
      <c r="F428" s="16">
        <v>5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10</v>
      </c>
      <c r="T428" s="16">
        <v>30</v>
      </c>
      <c r="U428" s="16">
        <v>5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17</v>
      </c>
      <c r="AG428" s="16">
        <v>19.600000000000001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 t="s">
        <v>29</v>
      </c>
    </row>
    <row r="429" spans="1:40" s="16" customFormat="1" ht="11.4">
      <c r="A429" s="16" t="s">
        <v>149</v>
      </c>
      <c r="B429" s="16">
        <v>37</v>
      </c>
      <c r="C429" s="16">
        <v>2</v>
      </c>
      <c r="D429" s="16">
        <v>33</v>
      </c>
      <c r="E429" s="16">
        <v>0</v>
      </c>
      <c r="F429" s="16">
        <v>2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8</v>
      </c>
      <c r="T429" s="16">
        <v>25</v>
      </c>
      <c r="U429" s="16">
        <v>4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16.899999999999999</v>
      </c>
      <c r="AG429" s="16">
        <v>19.3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1.4">
      <c r="A430" s="16" t="s">
        <v>150</v>
      </c>
      <c r="B430" s="16">
        <v>34</v>
      </c>
      <c r="C430" s="16">
        <v>1</v>
      </c>
      <c r="D430" s="16">
        <v>32</v>
      </c>
      <c r="E430" s="16">
        <v>0</v>
      </c>
      <c r="F430" s="16">
        <v>0</v>
      </c>
      <c r="G430" s="16">
        <v>0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1</v>
      </c>
      <c r="S430" s="16">
        <v>3</v>
      </c>
      <c r="T430" s="16">
        <v>25</v>
      </c>
      <c r="U430" s="16">
        <v>5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17.5</v>
      </c>
      <c r="AG430" s="16">
        <v>20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29</v>
      </c>
    </row>
    <row r="431" spans="1:40" s="17" customFormat="1" ht="12">
      <c r="A431" s="17" t="s">
        <v>151</v>
      </c>
      <c r="B431" s="17">
        <v>5480</v>
      </c>
      <c r="C431" s="17">
        <v>249</v>
      </c>
      <c r="D431" s="17">
        <v>4721</v>
      </c>
      <c r="E431" s="17">
        <v>44</v>
      </c>
      <c r="F431" s="17">
        <v>392</v>
      </c>
      <c r="G431" s="17">
        <v>18</v>
      </c>
      <c r="H431" s="17">
        <v>22</v>
      </c>
      <c r="I431" s="17">
        <v>11</v>
      </c>
      <c r="J431" s="17">
        <v>10</v>
      </c>
      <c r="K431" s="17">
        <v>4</v>
      </c>
      <c r="L431" s="17">
        <v>8</v>
      </c>
      <c r="M431" s="17">
        <v>0</v>
      </c>
      <c r="N431" s="17">
        <v>1</v>
      </c>
      <c r="O431" s="17" t="s">
        <v>29</v>
      </c>
      <c r="P431" s="17" t="s">
        <v>151</v>
      </c>
      <c r="Q431" s="17">
        <v>0</v>
      </c>
      <c r="R431" s="17">
        <v>1204</v>
      </c>
      <c r="S431" s="17">
        <v>2154</v>
      </c>
      <c r="T431" s="17">
        <v>1979</v>
      </c>
      <c r="U431" s="17">
        <v>130</v>
      </c>
      <c r="V431" s="17">
        <v>11</v>
      </c>
      <c r="W431" s="17">
        <v>0</v>
      </c>
      <c r="X431" s="17">
        <v>2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13.4</v>
      </c>
      <c r="AG431" s="17">
        <v>17.3</v>
      </c>
      <c r="AH431" s="17">
        <v>2</v>
      </c>
      <c r="AI431" s="17">
        <v>3.5999999999999997E-2</v>
      </c>
      <c r="AJ431" s="17">
        <v>2</v>
      </c>
      <c r="AK431" s="17">
        <v>3.5999999999999997E-2</v>
      </c>
      <c r="AL431" s="17">
        <v>2</v>
      </c>
      <c r="AM431" s="17">
        <v>3.5999999999999997E-2</v>
      </c>
      <c r="AN431" s="17" t="s">
        <v>29</v>
      </c>
    </row>
    <row r="432" spans="1:40" s="17" customFormat="1" ht="12">
      <c r="A432" s="17" t="s">
        <v>152</v>
      </c>
      <c r="B432" s="17">
        <v>6983</v>
      </c>
      <c r="C432" s="17">
        <v>359</v>
      </c>
      <c r="D432" s="17">
        <v>5998</v>
      </c>
      <c r="E432" s="17">
        <v>67</v>
      </c>
      <c r="F432" s="17">
        <v>461</v>
      </c>
      <c r="G432" s="17">
        <v>31</v>
      </c>
      <c r="H432" s="17">
        <v>29</v>
      </c>
      <c r="I432" s="17">
        <v>12</v>
      </c>
      <c r="J432" s="17">
        <v>12</v>
      </c>
      <c r="K432" s="17">
        <v>5</v>
      </c>
      <c r="L432" s="17">
        <v>8</v>
      </c>
      <c r="M432" s="17">
        <v>0</v>
      </c>
      <c r="N432" s="17">
        <v>1</v>
      </c>
      <c r="O432" s="17" t="s">
        <v>29</v>
      </c>
      <c r="P432" s="17" t="s">
        <v>152</v>
      </c>
      <c r="Q432" s="17">
        <v>0</v>
      </c>
      <c r="R432" s="17">
        <v>1322</v>
      </c>
      <c r="S432" s="17">
        <v>2515</v>
      </c>
      <c r="T432" s="17">
        <v>2886</v>
      </c>
      <c r="U432" s="17">
        <v>237</v>
      </c>
      <c r="V432" s="17">
        <v>19</v>
      </c>
      <c r="W432" s="17">
        <v>0</v>
      </c>
      <c r="X432" s="17">
        <v>3</v>
      </c>
      <c r="Y432" s="17">
        <v>1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13.9</v>
      </c>
      <c r="AG432" s="17">
        <v>17.7</v>
      </c>
      <c r="AH432" s="17">
        <v>4</v>
      </c>
      <c r="AI432" s="17">
        <v>5.7000000000000002E-2</v>
      </c>
      <c r="AJ432" s="17">
        <v>4</v>
      </c>
      <c r="AK432" s="17">
        <v>5.7000000000000002E-2</v>
      </c>
      <c r="AL432" s="17">
        <v>4</v>
      </c>
      <c r="AM432" s="17">
        <v>5.7000000000000002E-2</v>
      </c>
      <c r="AN432" s="17" t="s">
        <v>29</v>
      </c>
    </row>
    <row r="433" spans="1:40" s="17" customFormat="1" ht="12">
      <c r="A433" s="17" t="s">
        <v>153</v>
      </c>
      <c r="B433" s="17">
        <v>7408</v>
      </c>
      <c r="C433" s="17">
        <v>382</v>
      </c>
      <c r="D433" s="17">
        <v>6370</v>
      </c>
      <c r="E433" s="17">
        <v>72</v>
      </c>
      <c r="F433" s="17">
        <v>477</v>
      </c>
      <c r="G433" s="17">
        <v>37</v>
      </c>
      <c r="H433" s="17">
        <v>32</v>
      </c>
      <c r="I433" s="17">
        <v>12</v>
      </c>
      <c r="J433" s="17">
        <v>12</v>
      </c>
      <c r="K433" s="17">
        <v>5</v>
      </c>
      <c r="L433" s="17">
        <v>8</v>
      </c>
      <c r="M433" s="17">
        <v>0</v>
      </c>
      <c r="N433" s="17">
        <v>1</v>
      </c>
      <c r="O433" s="17" t="s">
        <v>29</v>
      </c>
      <c r="P433" s="17" t="s">
        <v>153</v>
      </c>
      <c r="Q433" s="17">
        <v>0</v>
      </c>
      <c r="R433" s="17">
        <v>1332</v>
      </c>
      <c r="S433" s="17">
        <v>2623</v>
      </c>
      <c r="T433" s="17">
        <v>3150</v>
      </c>
      <c r="U433" s="17">
        <v>277</v>
      </c>
      <c r="V433" s="17">
        <v>22</v>
      </c>
      <c r="W433" s="17">
        <v>0</v>
      </c>
      <c r="X433" s="17">
        <v>3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14.1</v>
      </c>
      <c r="AG433" s="17">
        <v>17.8</v>
      </c>
      <c r="AH433" s="17">
        <v>4</v>
      </c>
      <c r="AI433" s="17">
        <v>5.3999999999999999E-2</v>
      </c>
      <c r="AJ433" s="17">
        <v>4</v>
      </c>
      <c r="AK433" s="17">
        <v>5.3999999999999999E-2</v>
      </c>
      <c r="AL433" s="17">
        <v>4</v>
      </c>
      <c r="AM433" s="17">
        <v>5.3999999999999999E-2</v>
      </c>
      <c r="AN433" s="17" t="s">
        <v>29</v>
      </c>
    </row>
    <row r="434" spans="1:40" s="17" customFormat="1" ht="12">
      <c r="A434" s="17" t="s">
        <v>154</v>
      </c>
      <c r="B434" s="17">
        <v>7930</v>
      </c>
      <c r="C434" s="17">
        <v>415</v>
      </c>
      <c r="D434" s="17">
        <v>6820</v>
      </c>
      <c r="E434" s="17">
        <v>75</v>
      </c>
      <c r="F434" s="17">
        <v>493</v>
      </c>
      <c r="G434" s="17">
        <v>50</v>
      </c>
      <c r="H434" s="17">
        <v>39</v>
      </c>
      <c r="I434" s="17">
        <v>12</v>
      </c>
      <c r="J434" s="17">
        <v>12</v>
      </c>
      <c r="K434" s="17">
        <v>5</v>
      </c>
      <c r="L434" s="17">
        <v>8</v>
      </c>
      <c r="M434" s="17">
        <v>0</v>
      </c>
      <c r="N434" s="17">
        <v>1</v>
      </c>
      <c r="O434" s="17" t="s">
        <v>29</v>
      </c>
      <c r="P434" s="17" t="s">
        <v>154</v>
      </c>
      <c r="Q434" s="17">
        <v>0</v>
      </c>
      <c r="R434" s="17">
        <v>1339</v>
      </c>
      <c r="S434" s="17">
        <v>2674</v>
      </c>
      <c r="T434" s="17">
        <v>3531</v>
      </c>
      <c r="U434" s="17">
        <v>356</v>
      </c>
      <c r="V434" s="17">
        <v>26</v>
      </c>
      <c r="W434" s="17">
        <v>0</v>
      </c>
      <c r="X434" s="17">
        <v>3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14.3</v>
      </c>
      <c r="AG434" s="17">
        <v>18.100000000000001</v>
      </c>
      <c r="AH434" s="17">
        <v>4</v>
      </c>
      <c r="AI434" s="17">
        <v>0.05</v>
      </c>
      <c r="AJ434" s="17">
        <v>4</v>
      </c>
      <c r="AK434" s="17">
        <v>0.05</v>
      </c>
      <c r="AL434" s="17">
        <v>4</v>
      </c>
      <c r="AM434" s="17">
        <v>0.05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1.4">
      <c r="A442" s="16" t="s">
        <v>55</v>
      </c>
      <c r="B442" s="16">
        <v>34</v>
      </c>
      <c r="C442" s="16">
        <v>2</v>
      </c>
      <c r="D442" s="16">
        <v>32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7</v>
      </c>
      <c r="T442" s="16">
        <v>23</v>
      </c>
      <c r="U442" s="16">
        <v>4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17.100000000000001</v>
      </c>
      <c r="AG442" s="16">
        <v>19.600000000000001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 t="s">
        <v>29</v>
      </c>
    </row>
    <row r="443" spans="1:40" s="16" customFormat="1" ht="11.4">
      <c r="A443" s="16" t="s">
        <v>56</v>
      </c>
      <c r="B443" s="16">
        <v>27</v>
      </c>
      <c r="C443" s="16">
        <v>2</v>
      </c>
      <c r="D443" s="16">
        <v>19</v>
      </c>
      <c r="E443" s="16">
        <v>0</v>
      </c>
      <c r="F443" s="16">
        <v>5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1</v>
      </c>
      <c r="S443" s="16">
        <v>2</v>
      </c>
      <c r="T443" s="16">
        <v>21</v>
      </c>
      <c r="U443" s="16">
        <v>3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17</v>
      </c>
      <c r="AG443" s="16">
        <v>19.600000000000001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1.4">
      <c r="A444" s="16" t="s">
        <v>57</v>
      </c>
      <c r="B444" s="16">
        <v>36</v>
      </c>
      <c r="C444" s="16">
        <v>2</v>
      </c>
      <c r="D444" s="16">
        <v>31</v>
      </c>
      <c r="E444" s="16">
        <v>0</v>
      </c>
      <c r="F444" s="16">
        <v>3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6</v>
      </c>
      <c r="T444" s="16">
        <v>25</v>
      </c>
      <c r="U444" s="16">
        <v>5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17.600000000000001</v>
      </c>
      <c r="AG444" s="16">
        <v>20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1.4">
      <c r="A445" s="16" t="s">
        <v>58</v>
      </c>
      <c r="B445" s="16">
        <v>29</v>
      </c>
      <c r="C445" s="16">
        <v>2</v>
      </c>
      <c r="D445" s="16">
        <v>24</v>
      </c>
      <c r="E445" s="16">
        <v>0</v>
      </c>
      <c r="F445" s="16">
        <v>3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6</v>
      </c>
      <c r="T445" s="16">
        <v>17</v>
      </c>
      <c r="U445" s="16">
        <v>6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17.2</v>
      </c>
      <c r="AG445" s="16">
        <v>20.6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1.4">
      <c r="A446" s="16" t="s">
        <v>59</v>
      </c>
      <c r="B446" s="16">
        <v>15</v>
      </c>
      <c r="C446" s="16">
        <v>0</v>
      </c>
      <c r="D446" s="16">
        <v>13</v>
      </c>
      <c r="E446" s="16">
        <v>0</v>
      </c>
      <c r="F446" s="16">
        <v>2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4</v>
      </c>
      <c r="T446" s="16">
        <v>11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16.2</v>
      </c>
      <c r="AG446" s="16">
        <v>18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1.4">
      <c r="A447" s="16" t="s">
        <v>60</v>
      </c>
      <c r="B447" s="16">
        <v>21</v>
      </c>
      <c r="C447" s="16">
        <v>0</v>
      </c>
      <c r="D447" s="16">
        <v>17</v>
      </c>
      <c r="E447" s="16">
        <v>0</v>
      </c>
      <c r="F447" s="16">
        <v>3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1</v>
      </c>
      <c r="T447" s="16">
        <v>15</v>
      </c>
      <c r="U447" s="16">
        <v>5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18.5</v>
      </c>
      <c r="AG447" s="16">
        <v>21.1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1.4">
      <c r="A448" s="16" t="s">
        <v>61</v>
      </c>
      <c r="B448" s="16">
        <v>19</v>
      </c>
      <c r="C448" s="16">
        <v>2</v>
      </c>
      <c r="D448" s="16">
        <v>15</v>
      </c>
      <c r="E448" s="16">
        <v>0</v>
      </c>
      <c r="F448" s="16">
        <v>2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13</v>
      </c>
      <c r="U448" s="16">
        <v>6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18.7</v>
      </c>
      <c r="AG448" s="16">
        <v>21.8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1.4">
      <c r="A449" s="16" t="s">
        <v>62</v>
      </c>
      <c r="B449" s="16">
        <v>12</v>
      </c>
      <c r="C449" s="16">
        <v>2</v>
      </c>
      <c r="D449" s="16">
        <v>9</v>
      </c>
      <c r="E449" s="16">
        <v>0</v>
      </c>
      <c r="F449" s="16">
        <v>1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1</v>
      </c>
      <c r="T449" s="16">
        <v>10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17.399999999999999</v>
      </c>
      <c r="AG449" s="16">
        <v>19.600000000000001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1.4">
      <c r="A450" s="16" t="s">
        <v>63</v>
      </c>
      <c r="B450" s="16">
        <v>10</v>
      </c>
      <c r="C450" s="16">
        <v>0</v>
      </c>
      <c r="D450" s="16">
        <v>9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6</v>
      </c>
      <c r="U450" s="16">
        <v>4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18.8</v>
      </c>
      <c r="AG450" s="16" t="s">
        <v>155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1.4">
      <c r="A451" s="16" t="s">
        <v>64</v>
      </c>
      <c r="B451" s="16">
        <v>16</v>
      </c>
      <c r="C451" s="16">
        <v>1</v>
      </c>
      <c r="D451" s="16">
        <v>13</v>
      </c>
      <c r="E451" s="16">
        <v>0</v>
      </c>
      <c r="F451" s="16">
        <v>2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5</v>
      </c>
      <c r="T451" s="16">
        <v>7</v>
      </c>
      <c r="U451" s="16">
        <v>4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17</v>
      </c>
      <c r="AG451" s="16">
        <v>21.1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1.4">
      <c r="A452" s="16" t="s">
        <v>65</v>
      </c>
      <c r="B452" s="16">
        <v>19</v>
      </c>
      <c r="C452" s="16">
        <v>0</v>
      </c>
      <c r="D452" s="16">
        <v>16</v>
      </c>
      <c r="E452" s="16">
        <v>0</v>
      </c>
      <c r="F452" s="16">
        <v>3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8</v>
      </c>
      <c r="T452" s="16">
        <v>8</v>
      </c>
      <c r="U452" s="16">
        <v>3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16.2</v>
      </c>
      <c r="AG452" s="16">
        <v>20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1.4">
      <c r="A453" s="16" t="s">
        <v>66</v>
      </c>
      <c r="B453" s="16">
        <v>13</v>
      </c>
      <c r="C453" s="16">
        <v>1</v>
      </c>
      <c r="D453" s="16">
        <v>12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1</v>
      </c>
      <c r="T453" s="16">
        <v>9</v>
      </c>
      <c r="U453" s="16">
        <v>2</v>
      </c>
      <c r="V453" s="16">
        <v>1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19</v>
      </c>
      <c r="AG453" s="16">
        <v>21.8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1.4">
      <c r="A454" s="16" t="s">
        <v>67</v>
      </c>
      <c r="B454" s="16">
        <v>10</v>
      </c>
      <c r="C454" s="16">
        <v>0</v>
      </c>
      <c r="D454" s="16">
        <v>7</v>
      </c>
      <c r="E454" s="16">
        <v>0</v>
      </c>
      <c r="F454" s="16">
        <v>3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1</v>
      </c>
      <c r="S454" s="16">
        <v>0</v>
      </c>
      <c r="T454" s="16">
        <v>6</v>
      </c>
      <c r="U454" s="16">
        <v>3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17.399999999999999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1.4">
      <c r="A455" s="16" t="s">
        <v>68</v>
      </c>
      <c r="B455" s="16">
        <v>9</v>
      </c>
      <c r="C455" s="16">
        <v>1</v>
      </c>
      <c r="D455" s="16">
        <v>5</v>
      </c>
      <c r="E455" s="16">
        <v>0</v>
      </c>
      <c r="F455" s="16">
        <v>3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1</v>
      </c>
      <c r="S455" s="16">
        <v>2</v>
      </c>
      <c r="T455" s="16">
        <v>5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15.6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1.4">
      <c r="A456" s="16" t="s">
        <v>69</v>
      </c>
      <c r="B456" s="16">
        <v>9</v>
      </c>
      <c r="C456" s="16">
        <v>0</v>
      </c>
      <c r="D456" s="16">
        <v>7</v>
      </c>
      <c r="E456" s="16">
        <v>0</v>
      </c>
      <c r="F456" s="16">
        <v>2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9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17.399999999999999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1.4">
      <c r="A457" s="16" t="s">
        <v>70</v>
      </c>
      <c r="B457" s="16">
        <v>15</v>
      </c>
      <c r="C457" s="16">
        <v>3</v>
      </c>
      <c r="D457" s="16">
        <v>10</v>
      </c>
      <c r="E457" s="16">
        <v>0</v>
      </c>
      <c r="F457" s="16">
        <v>2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1</v>
      </c>
      <c r="S457" s="16">
        <v>3</v>
      </c>
      <c r="T457" s="16">
        <v>9</v>
      </c>
      <c r="U457" s="16">
        <v>2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16.5</v>
      </c>
      <c r="AG457" s="16">
        <v>20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1.4">
      <c r="A458" s="16" t="s">
        <v>71</v>
      </c>
      <c r="B458" s="16">
        <v>9</v>
      </c>
      <c r="C458" s="16">
        <v>0</v>
      </c>
      <c r="D458" s="16">
        <v>7</v>
      </c>
      <c r="E458" s="16">
        <v>0</v>
      </c>
      <c r="F458" s="16">
        <v>2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3</v>
      </c>
      <c r="T458" s="16">
        <v>3</v>
      </c>
      <c r="U458" s="16">
        <v>3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17.600000000000001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1.4">
      <c r="A459" s="16" t="s">
        <v>72</v>
      </c>
      <c r="B459" s="16">
        <v>16</v>
      </c>
      <c r="C459" s="16">
        <v>1</v>
      </c>
      <c r="D459" s="16">
        <v>12</v>
      </c>
      <c r="E459" s="16">
        <v>0</v>
      </c>
      <c r="F459" s="16">
        <v>2</v>
      </c>
      <c r="G459" s="16">
        <v>1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2</v>
      </c>
      <c r="T459" s="16">
        <v>12</v>
      </c>
      <c r="U459" s="16">
        <v>1</v>
      </c>
      <c r="V459" s="16">
        <v>1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17.600000000000001</v>
      </c>
      <c r="AG459" s="16">
        <v>20.8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1.4">
      <c r="A460" s="16" t="s">
        <v>73</v>
      </c>
      <c r="B460" s="16">
        <v>23</v>
      </c>
      <c r="C460" s="16">
        <v>1</v>
      </c>
      <c r="D460" s="16">
        <v>15</v>
      </c>
      <c r="E460" s="16">
        <v>0</v>
      </c>
      <c r="F460" s="16">
        <v>5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5</v>
      </c>
      <c r="T460" s="16">
        <v>17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16.399999999999999</v>
      </c>
      <c r="AG460" s="16">
        <v>18.5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1.4">
      <c r="A461" s="16" t="s">
        <v>74</v>
      </c>
      <c r="B461" s="16">
        <v>31</v>
      </c>
      <c r="C461" s="16">
        <v>1</v>
      </c>
      <c r="D461" s="16">
        <v>22</v>
      </c>
      <c r="E461" s="16">
        <v>0</v>
      </c>
      <c r="F461" s="16">
        <v>8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4</v>
      </c>
      <c r="T461" s="16">
        <v>24</v>
      </c>
      <c r="U461" s="16">
        <v>3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17.2</v>
      </c>
      <c r="AG461" s="16">
        <v>19.100000000000001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1.4">
      <c r="A462" s="16" t="s">
        <v>75</v>
      </c>
      <c r="B462" s="16">
        <v>23</v>
      </c>
      <c r="C462" s="16">
        <v>0</v>
      </c>
      <c r="D462" s="16">
        <v>18</v>
      </c>
      <c r="E462" s="16">
        <v>0</v>
      </c>
      <c r="F462" s="16">
        <v>3</v>
      </c>
      <c r="G462" s="16">
        <v>2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3</v>
      </c>
      <c r="T462" s="16">
        <v>19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16.7</v>
      </c>
      <c r="AG462" s="16">
        <v>18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1.4">
      <c r="A463" s="16" t="s">
        <v>76</v>
      </c>
      <c r="B463" s="16">
        <v>38</v>
      </c>
      <c r="C463" s="16">
        <v>1</v>
      </c>
      <c r="D463" s="16">
        <v>29</v>
      </c>
      <c r="E463" s="16">
        <v>0</v>
      </c>
      <c r="F463" s="16">
        <v>7</v>
      </c>
      <c r="G463" s="16">
        <v>0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7</v>
      </c>
      <c r="T463" s="16">
        <v>28</v>
      </c>
      <c r="U463" s="16">
        <v>3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16.600000000000001</v>
      </c>
      <c r="AG463" s="16">
        <v>19.7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29</v>
      </c>
    </row>
    <row r="464" spans="1:40" s="16" customFormat="1" ht="11.4">
      <c r="A464" s="16" t="s">
        <v>77</v>
      </c>
      <c r="B464" s="16">
        <v>36</v>
      </c>
      <c r="C464" s="16">
        <v>1</v>
      </c>
      <c r="D464" s="16">
        <v>30</v>
      </c>
      <c r="E464" s="16">
        <v>1</v>
      </c>
      <c r="F464" s="16">
        <v>4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6</v>
      </c>
      <c r="T464" s="16">
        <v>30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16.7</v>
      </c>
      <c r="AG464" s="16">
        <v>18.899999999999999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1.4">
      <c r="A465" s="16" t="s">
        <v>78</v>
      </c>
      <c r="B465" s="16">
        <v>45</v>
      </c>
      <c r="C465" s="16">
        <v>3</v>
      </c>
      <c r="D465" s="16">
        <v>36</v>
      </c>
      <c r="E465" s="16">
        <v>0</v>
      </c>
      <c r="F465" s="16">
        <v>6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9</v>
      </c>
      <c r="T465" s="16">
        <v>31</v>
      </c>
      <c r="U465" s="16">
        <v>5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17.100000000000001</v>
      </c>
      <c r="AG465" s="16">
        <v>19.8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1.4">
      <c r="A466" s="16" t="s">
        <v>79</v>
      </c>
      <c r="B466" s="16">
        <v>63</v>
      </c>
      <c r="C466" s="16">
        <v>3</v>
      </c>
      <c r="D466" s="16">
        <v>53</v>
      </c>
      <c r="E466" s="16">
        <v>0</v>
      </c>
      <c r="F466" s="16">
        <v>7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12</v>
      </c>
      <c r="T466" s="16">
        <v>44</v>
      </c>
      <c r="U466" s="16">
        <v>7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17.100000000000001</v>
      </c>
      <c r="AG466" s="16">
        <v>19.600000000000001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1.4">
      <c r="A467" s="16" t="s">
        <v>80</v>
      </c>
      <c r="B467" s="16">
        <v>77</v>
      </c>
      <c r="C467" s="16">
        <v>2</v>
      </c>
      <c r="D467" s="16">
        <v>65</v>
      </c>
      <c r="E467" s="16">
        <v>0</v>
      </c>
      <c r="F467" s="16">
        <v>9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1</v>
      </c>
      <c r="S467" s="16">
        <v>9</v>
      </c>
      <c r="T467" s="16">
        <v>57</v>
      </c>
      <c r="U467" s="16">
        <v>10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17.399999999999999</v>
      </c>
      <c r="AG467" s="16">
        <v>20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 t="s">
        <v>29</v>
      </c>
    </row>
    <row r="468" spans="1:40" s="16" customFormat="1" ht="11.4">
      <c r="A468" s="16" t="s">
        <v>81</v>
      </c>
      <c r="B468" s="16">
        <v>96</v>
      </c>
      <c r="C468" s="16">
        <v>5</v>
      </c>
      <c r="D468" s="16">
        <v>74</v>
      </c>
      <c r="E468" s="16">
        <v>1</v>
      </c>
      <c r="F468" s="16">
        <v>14</v>
      </c>
      <c r="G468" s="16">
        <v>0</v>
      </c>
      <c r="H468" s="16">
        <v>0</v>
      </c>
      <c r="I468" s="16">
        <v>1</v>
      </c>
      <c r="J468" s="16">
        <v>1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1</v>
      </c>
      <c r="S468" s="16">
        <v>25</v>
      </c>
      <c r="T468" s="16">
        <v>63</v>
      </c>
      <c r="U468" s="16">
        <v>7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16.399999999999999</v>
      </c>
      <c r="AG468" s="16">
        <v>18.8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29</v>
      </c>
    </row>
    <row r="469" spans="1:40" s="16" customFormat="1" ht="11.4">
      <c r="A469" s="16" t="s">
        <v>82</v>
      </c>
      <c r="B469" s="16">
        <v>116</v>
      </c>
      <c r="C469" s="16">
        <v>3</v>
      </c>
      <c r="D469" s="16">
        <v>95</v>
      </c>
      <c r="E469" s="16">
        <v>4</v>
      </c>
      <c r="F469" s="16">
        <v>13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4</v>
      </c>
      <c r="S469" s="16">
        <v>27</v>
      </c>
      <c r="T469" s="16">
        <v>73</v>
      </c>
      <c r="U469" s="16">
        <v>12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16.3</v>
      </c>
      <c r="AG469" s="16">
        <v>19.2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29</v>
      </c>
    </row>
    <row r="470" spans="1:40" s="16" customFormat="1" ht="11.4">
      <c r="A470" s="16" t="s">
        <v>83</v>
      </c>
      <c r="B470" s="16">
        <v>126</v>
      </c>
      <c r="C470" s="16">
        <v>8</v>
      </c>
      <c r="D470" s="16">
        <v>98</v>
      </c>
      <c r="E470" s="16">
        <v>0</v>
      </c>
      <c r="F470" s="16">
        <v>19</v>
      </c>
      <c r="G470" s="16">
        <v>0</v>
      </c>
      <c r="H470" s="16">
        <v>1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6</v>
      </c>
      <c r="S470" s="16">
        <v>37</v>
      </c>
      <c r="T470" s="16">
        <v>80</v>
      </c>
      <c r="U470" s="16">
        <v>3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15.8</v>
      </c>
      <c r="AG470" s="16">
        <v>19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 t="s">
        <v>29</v>
      </c>
    </row>
    <row r="471" spans="1:40" s="16" customFormat="1" ht="11.4">
      <c r="A471" s="16" t="s">
        <v>84</v>
      </c>
      <c r="B471" s="16">
        <v>127</v>
      </c>
      <c r="C471" s="16">
        <v>5</v>
      </c>
      <c r="D471" s="16">
        <v>106</v>
      </c>
      <c r="E471" s="16">
        <v>0</v>
      </c>
      <c r="F471" s="16">
        <v>15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75</v>
      </c>
      <c r="S471" s="16">
        <v>41</v>
      </c>
      <c r="T471" s="16">
        <v>10</v>
      </c>
      <c r="U471" s="16">
        <v>1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9.8000000000000007</v>
      </c>
      <c r="AG471" s="16">
        <v>13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29</v>
      </c>
    </row>
    <row r="472" spans="1:40" s="16" customFormat="1" ht="11.4">
      <c r="A472" s="16" t="s">
        <v>85</v>
      </c>
      <c r="B472" s="16">
        <v>133</v>
      </c>
      <c r="C472" s="16">
        <v>6</v>
      </c>
      <c r="D472" s="16">
        <v>110</v>
      </c>
      <c r="E472" s="16">
        <v>0</v>
      </c>
      <c r="F472" s="16">
        <v>13</v>
      </c>
      <c r="G472" s="16">
        <v>2</v>
      </c>
      <c r="H472" s="16">
        <v>1</v>
      </c>
      <c r="I472" s="16">
        <v>1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77</v>
      </c>
      <c r="S472" s="16">
        <v>50</v>
      </c>
      <c r="T472" s="16">
        <v>6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10</v>
      </c>
      <c r="AG472" s="16">
        <v>13.4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 t="s">
        <v>29</v>
      </c>
    </row>
    <row r="473" spans="1:40" s="16" customFormat="1" ht="11.4">
      <c r="A473" s="16" t="s">
        <v>86</v>
      </c>
      <c r="B473" s="16">
        <v>122</v>
      </c>
      <c r="C473" s="16">
        <v>6</v>
      </c>
      <c r="D473" s="16">
        <v>85</v>
      </c>
      <c r="E473" s="16">
        <v>3</v>
      </c>
      <c r="F473" s="16">
        <v>27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80</v>
      </c>
      <c r="S473" s="16">
        <v>41</v>
      </c>
      <c r="T473" s="16">
        <v>1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8.9</v>
      </c>
      <c r="AG473" s="16">
        <v>11.3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 t="s">
        <v>29</v>
      </c>
    </row>
    <row r="474" spans="1:40" s="16" customFormat="1" ht="11.4">
      <c r="A474" s="16" t="s">
        <v>87</v>
      </c>
      <c r="B474" s="16">
        <v>116</v>
      </c>
      <c r="C474" s="16">
        <v>10</v>
      </c>
      <c r="D474" s="16">
        <v>95</v>
      </c>
      <c r="E474" s="16">
        <v>0</v>
      </c>
      <c r="F474" s="16">
        <v>8</v>
      </c>
      <c r="G474" s="16">
        <v>1</v>
      </c>
      <c r="H474" s="16">
        <v>0</v>
      </c>
      <c r="I474" s="16">
        <v>1</v>
      </c>
      <c r="J474" s="16">
        <v>1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82</v>
      </c>
      <c r="S474" s="16">
        <v>28</v>
      </c>
      <c r="T474" s="16">
        <v>5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8.9</v>
      </c>
      <c r="AG474" s="16">
        <v>10.8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 t="s">
        <v>29</v>
      </c>
    </row>
    <row r="475" spans="1:40" s="16" customFormat="1" ht="11.4">
      <c r="A475" s="16" t="s">
        <v>88</v>
      </c>
      <c r="B475" s="16">
        <v>85</v>
      </c>
      <c r="C475" s="16">
        <v>4</v>
      </c>
      <c r="D475" s="16">
        <v>69</v>
      </c>
      <c r="E475" s="16">
        <v>0</v>
      </c>
      <c r="F475" s="16">
        <v>9</v>
      </c>
      <c r="G475" s="16">
        <v>1</v>
      </c>
      <c r="H475" s="16">
        <v>1</v>
      </c>
      <c r="I475" s="16">
        <v>1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49</v>
      </c>
      <c r="S475" s="16">
        <v>23</v>
      </c>
      <c r="T475" s="16">
        <v>13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10.3</v>
      </c>
      <c r="AG475" s="16">
        <v>15.5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 t="s">
        <v>29</v>
      </c>
    </row>
    <row r="476" spans="1:40" s="16" customFormat="1" ht="11.4">
      <c r="A476" s="16" t="s">
        <v>89</v>
      </c>
      <c r="B476" s="16">
        <v>76</v>
      </c>
      <c r="C476" s="16">
        <v>6</v>
      </c>
      <c r="D476" s="16">
        <v>63</v>
      </c>
      <c r="E476" s="16">
        <v>0</v>
      </c>
      <c r="F476" s="16">
        <v>7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49</v>
      </c>
      <c r="S476" s="16">
        <v>25</v>
      </c>
      <c r="T476" s="16">
        <v>1</v>
      </c>
      <c r="U476" s="16">
        <v>0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9.5</v>
      </c>
      <c r="AG476" s="16">
        <v>12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 t="s">
        <v>29</v>
      </c>
    </row>
    <row r="477" spans="1:40" s="16" customFormat="1" ht="11.4">
      <c r="A477" s="16" t="s">
        <v>90</v>
      </c>
      <c r="B477" s="16">
        <v>42</v>
      </c>
      <c r="C477" s="16">
        <v>3</v>
      </c>
      <c r="D477" s="16">
        <v>38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19</v>
      </c>
      <c r="S477" s="16">
        <v>18</v>
      </c>
      <c r="T477" s="16">
        <v>5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10</v>
      </c>
      <c r="AG477" s="16">
        <v>12.9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 t="s">
        <v>29</v>
      </c>
    </row>
    <row r="478" spans="1:40" s="16" customFormat="1" ht="11.4">
      <c r="A478" s="16" t="s">
        <v>91</v>
      </c>
      <c r="B478" s="16">
        <v>115</v>
      </c>
      <c r="C478" s="16">
        <v>7</v>
      </c>
      <c r="D478" s="16">
        <v>97</v>
      </c>
      <c r="E478" s="16">
        <v>0</v>
      </c>
      <c r="F478" s="16">
        <v>11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60</v>
      </c>
      <c r="S478" s="16">
        <v>39</v>
      </c>
      <c r="T478" s="16">
        <v>15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10.7</v>
      </c>
      <c r="AG478" s="16">
        <v>14.9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 t="s">
        <v>29</v>
      </c>
    </row>
    <row r="479" spans="1:40" s="16" customFormat="1" ht="11.4">
      <c r="A479" s="16" t="s">
        <v>92</v>
      </c>
      <c r="B479" s="16">
        <v>118</v>
      </c>
      <c r="C479" s="16">
        <v>7</v>
      </c>
      <c r="D479" s="16">
        <v>96</v>
      </c>
      <c r="E479" s="16">
        <v>0</v>
      </c>
      <c r="F479" s="16">
        <v>13</v>
      </c>
      <c r="G479" s="16">
        <v>0</v>
      </c>
      <c r="H479" s="16">
        <v>1</v>
      </c>
      <c r="I479" s="16">
        <v>1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29</v>
      </c>
      <c r="S479" s="16">
        <v>59</v>
      </c>
      <c r="T479" s="16">
        <v>25</v>
      </c>
      <c r="U479" s="16">
        <v>5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12.9</v>
      </c>
      <c r="AG479" s="16">
        <v>17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 t="s">
        <v>29</v>
      </c>
    </row>
    <row r="480" spans="1:40" s="16" customFormat="1" ht="11.4">
      <c r="A480" s="16" t="s">
        <v>93</v>
      </c>
      <c r="B480" s="16">
        <v>134</v>
      </c>
      <c r="C480" s="16">
        <v>7</v>
      </c>
      <c r="D480" s="16">
        <v>111</v>
      </c>
      <c r="E480" s="16">
        <v>0</v>
      </c>
      <c r="F480" s="16">
        <v>11</v>
      </c>
      <c r="G480" s="16">
        <v>2</v>
      </c>
      <c r="H480" s="16">
        <v>2</v>
      </c>
      <c r="I480" s="16">
        <v>0</v>
      </c>
      <c r="J480" s="16">
        <v>1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49</v>
      </c>
      <c r="S480" s="16">
        <v>66</v>
      </c>
      <c r="T480" s="16">
        <v>17</v>
      </c>
      <c r="U480" s="16">
        <v>2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11.8</v>
      </c>
      <c r="AG480" s="16">
        <v>14.9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 t="s">
        <v>29</v>
      </c>
    </row>
    <row r="481" spans="1:40" s="16" customFormat="1" ht="11.4">
      <c r="A481" s="16" t="s">
        <v>94</v>
      </c>
      <c r="B481" s="16">
        <v>110</v>
      </c>
      <c r="C481" s="16">
        <v>4</v>
      </c>
      <c r="D481" s="16">
        <v>84</v>
      </c>
      <c r="E481" s="16">
        <v>0</v>
      </c>
      <c r="F481" s="16">
        <v>21</v>
      </c>
      <c r="G481" s="16">
        <v>0</v>
      </c>
      <c r="H481" s="16">
        <v>0</v>
      </c>
      <c r="I481" s="16">
        <v>0</v>
      </c>
      <c r="J481" s="16">
        <v>0</v>
      </c>
      <c r="K481" s="16">
        <v>1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20</v>
      </c>
      <c r="S481" s="16">
        <v>36</v>
      </c>
      <c r="T481" s="16">
        <v>51</v>
      </c>
      <c r="U481" s="16">
        <v>3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14.3</v>
      </c>
      <c r="AG481" s="16">
        <v>17.899999999999999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 t="s">
        <v>29</v>
      </c>
    </row>
    <row r="482" spans="1:40" s="16" customFormat="1" ht="11.4">
      <c r="A482" s="16" t="s">
        <v>95</v>
      </c>
      <c r="B482" s="16">
        <v>103</v>
      </c>
      <c r="C482" s="16">
        <v>1</v>
      </c>
      <c r="D482" s="16">
        <v>81</v>
      </c>
      <c r="E482" s="16">
        <v>0</v>
      </c>
      <c r="F482" s="16">
        <v>20</v>
      </c>
      <c r="G482" s="16">
        <v>0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22</v>
      </c>
      <c r="S482" s="16">
        <v>40</v>
      </c>
      <c r="T482" s="16">
        <v>37</v>
      </c>
      <c r="U482" s="16">
        <v>4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13.6</v>
      </c>
      <c r="AG482" s="16">
        <v>17.399999999999999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 t="s">
        <v>29</v>
      </c>
    </row>
    <row r="483" spans="1:40" s="16" customFormat="1" ht="11.4">
      <c r="A483" s="16" t="s">
        <v>96</v>
      </c>
      <c r="B483" s="16">
        <v>102</v>
      </c>
      <c r="C483" s="16">
        <v>6</v>
      </c>
      <c r="D483" s="16">
        <v>84</v>
      </c>
      <c r="E483" s="16">
        <v>1</v>
      </c>
      <c r="F483" s="16">
        <v>9</v>
      </c>
      <c r="G483" s="16">
        <v>0</v>
      </c>
      <c r="H483" s="16">
        <v>0</v>
      </c>
      <c r="I483" s="16">
        <v>1</v>
      </c>
      <c r="J483" s="16">
        <v>1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2</v>
      </c>
      <c r="S483" s="16">
        <v>47</v>
      </c>
      <c r="T483" s="16">
        <v>48</v>
      </c>
      <c r="U483" s="16">
        <v>5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15.2</v>
      </c>
      <c r="AG483" s="16">
        <v>18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 t="s">
        <v>29</v>
      </c>
    </row>
    <row r="484" spans="1:40" s="16" customFormat="1" ht="11.4">
      <c r="A484" s="16" t="s">
        <v>97</v>
      </c>
      <c r="B484" s="16">
        <v>102</v>
      </c>
      <c r="C484" s="16">
        <v>6</v>
      </c>
      <c r="D484" s="16">
        <v>81</v>
      </c>
      <c r="E484" s="16">
        <v>0</v>
      </c>
      <c r="F484" s="16">
        <v>14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1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28</v>
      </c>
      <c r="T484" s="16">
        <v>64</v>
      </c>
      <c r="U484" s="16">
        <v>9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16.7</v>
      </c>
      <c r="AG484" s="16">
        <v>19.2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 t="s">
        <v>29</v>
      </c>
    </row>
    <row r="485" spans="1:40" s="16" customFormat="1" ht="11.4">
      <c r="A485" s="16" t="s">
        <v>98</v>
      </c>
      <c r="B485" s="16">
        <v>98</v>
      </c>
      <c r="C485" s="16">
        <v>2</v>
      </c>
      <c r="D485" s="16">
        <v>83</v>
      </c>
      <c r="E485" s="16">
        <v>0</v>
      </c>
      <c r="F485" s="16">
        <v>13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2</v>
      </c>
      <c r="S485" s="16">
        <v>27</v>
      </c>
      <c r="T485" s="16">
        <v>62</v>
      </c>
      <c r="U485" s="16">
        <v>7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16.2</v>
      </c>
      <c r="AG485" s="16">
        <v>18.7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 t="s">
        <v>29</v>
      </c>
    </row>
    <row r="486" spans="1:40" s="16" customFormat="1" ht="11.4">
      <c r="A486" s="16" t="s">
        <v>99</v>
      </c>
      <c r="B486" s="16">
        <v>108</v>
      </c>
      <c r="C486" s="16">
        <v>4</v>
      </c>
      <c r="D486" s="16">
        <v>94</v>
      </c>
      <c r="E486" s="16">
        <v>1</v>
      </c>
      <c r="F486" s="16">
        <v>9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19</v>
      </c>
      <c r="S486" s="16">
        <v>60</v>
      </c>
      <c r="T486" s="16">
        <v>25</v>
      </c>
      <c r="U486" s="16">
        <v>4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13.2</v>
      </c>
      <c r="AG486" s="16">
        <v>16.8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 t="s">
        <v>29</v>
      </c>
    </row>
    <row r="487" spans="1:40" s="16" customFormat="1" ht="11.4">
      <c r="A487" s="16" t="s">
        <v>100</v>
      </c>
      <c r="B487" s="16">
        <v>92</v>
      </c>
      <c r="C487" s="16">
        <v>3</v>
      </c>
      <c r="D487" s="16">
        <v>77</v>
      </c>
      <c r="E487" s="16">
        <v>1</v>
      </c>
      <c r="F487" s="16">
        <v>11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13</v>
      </c>
      <c r="S487" s="16">
        <v>44</v>
      </c>
      <c r="T487" s="16">
        <v>34</v>
      </c>
      <c r="U487" s="16">
        <v>1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13.5</v>
      </c>
      <c r="AG487" s="16">
        <v>17.100000000000001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 t="s">
        <v>29</v>
      </c>
    </row>
    <row r="488" spans="1:40" s="16" customFormat="1" ht="11.4">
      <c r="A488" s="16" t="s">
        <v>101</v>
      </c>
      <c r="B488" s="16">
        <v>98</v>
      </c>
      <c r="C488" s="16">
        <v>4</v>
      </c>
      <c r="D488" s="16">
        <v>84</v>
      </c>
      <c r="E488" s="16">
        <v>2</v>
      </c>
      <c r="F488" s="16">
        <v>8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3</v>
      </c>
      <c r="S488" s="16">
        <v>33</v>
      </c>
      <c r="T488" s="16">
        <v>58</v>
      </c>
      <c r="U488" s="16">
        <v>4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15.7</v>
      </c>
      <c r="AG488" s="16">
        <v>18.100000000000001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 t="s">
        <v>29</v>
      </c>
    </row>
    <row r="489" spans="1:40" s="16" customFormat="1" ht="11.4">
      <c r="A489" s="16" t="s">
        <v>102</v>
      </c>
      <c r="B489" s="16">
        <v>106</v>
      </c>
      <c r="C489" s="16">
        <v>6</v>
      </c>
      <c r="D489" s="16">
        <v>87</v>
      </c>
      <c r="E489" s="16">
        <v>0</v>
      </c>
      <c r="F489" s="16">
        <v>10</v>
      </c>
      <c r="G489" s="16">
        <v>0</v>
      </c>
      <c r="H489" s="16">
        <v>0</v>
      </c>
      <c r="I489" s="16">
        <v>0</v>
      </c>
      <c r="J489" s="16">
        <v>1</v>
      </c>
      <c r="K489" s="16">
        <v>0</v>
      </c>
      <c r="L489" s="16">
        <v>1</v>
      </c>
      <c r="M489" s="16">
        <v>0</v>
      </c>
      <c r="N489" s="16">
        <v>1</v>
      </c>
      <c r="O489" s="16" t="s">
        <v>29</v>
      </c>
      <c r="P489" s="16" t="s">
        <v>102</v>
      </c>
      <c r="Q489" s="16">
        <v>0</v>
      </c>
      <c r="R489" s="16">
        <v>10</v>
      </c>
      <c r="S489" s="16">
        <v>44</v>
      </c>
      <c r="T489" s="16">
        <v>45</v>
      </c>
      <c r="U489" s="16">
        <v>6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14.6</v>
      </c>
      <c r="AG489" s="16">
        <v>18.100000000000001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 t="s">
        <v>29</v>
      </c>
    </row>
    <row r="490" spans="1:40" s="16" customFormat="1" ht="11.4">
      <c r="A490" s="16" t="s">
        <v>103</v>
      </c>
      <c r="B490" s="16">
        <v>94</v>
      </c>
      <c r="C490" s="16">
        <v>6</v>
      </c>
      <c r="D490" s="16">
        <v>79</v>
      </c>
      <c r="E490" s="16">
        <v>2</v>
      </c>
      <c r="F490" s="16">
        <v>4</v>
      </c>
      <c r="G490" s="16">
        <v>0</v>
      </c>
      <c r="H490" s="16">
        <v>2</v>
      </c>
      <c r="I490" s="16">
        <v>1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4</v>
      </c>
      <c r="S490" s="16">
        <v>37</v>
      </c>
      <c r="T490" s="16">
        <v>51</v>
      </c>
      <c r="U490" s="16">
        <v>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15</v>
      </c>
      <c r="AG490" s="16">
        <v>17.2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 t="s">
        <v>29</v>
      </c>
    </row>
    <row r="491" spans="1:40" s="16" customFormat="1" ht="11.4">
      <c r="A491" s="16" t="s">
        <v>104</v>
      </c>
      <c r="B491" s="16">
        <v>99</v>
      </c>
      <c r="C491" s="16">
        <v>4</v>
      </c>
      <c r="D491" s="16">
        <v>91</v>
      </c>
      <c r="E491" s="16">
        <v>0</v>
      </c>
      <c r="F491" s="16">
        <v>4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9</v>
      </c>
      <c r="S491" s="16">
        <v>40</v>
      </c>
      <c r="T491" s="16">
        <v>49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14.5</v>
      </c>
      <c r="AG491" s="16">
        <v>17.3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 t="s">
        <v>29</v>
      </c>
    </row>
    <row r="492" spans="1:40" s="16" customFormat="1" ht="11.4">
      <c r="A492" s="16" t="s">
        <v>105</v>
      </c>
      <c r="B492" s="16">
        <v>93</v>
      </c>
      <c r="C492" s="16">
        <v>6</v>
      </c>
      <c r="D492" s="16">
        <v>75</v>
      </c>
      <c r="E492" s="16">
        <v>2</v>
      </c>
      <c r="F492" s="16">
        <v>10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3</v>
      </c>
      <c r="S492" s="16">
        <v>23</v>
      </c>
      <c r="T492" s="16">
        <v>63</v>
      </c>
      <c r="U492" s="16">
        <v>3</v>
      </c>
      <c r="V492" s="16">
        <v>1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15.9</v>
      </c>
      <c r="AG492" s="16">
        <v>18.100000000000001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 t="s">
        <v>29</v>
      </c>
    </row>
    <row r="493" spans="1:40" s="16" customFormat="1" ht="11.4">
      <c r="A493" s="16" t="s">
        <v>106</v>
      </c>
      <c r="B493" s="16">
        <v>96</v>
      </c>
      <c r="C493" s="16">
        <v>2</v>
      </c>
      <c r="D493" s="16">
        <v>83</v>
      </c>
      <c r="E493" s="16">
        <v>1</v>
      </c>
      <c r="F493" s="16">
        <v>8</v>
      </c>
      <c r="G493" s="16">
        <v>0</v>
      </c>
      <c r="H493" s="16">
        <v>1</v>
      </c>
      <c r="I493" s="16">
        <v>0</v>
      </c>
      <c r="J493" s="16">
        <v>1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5</v>
      </c>
      <c r="S493" s="16">
        <v>45</v>
      </c>
      <c r="T493" s="16">
        <v>43</v>
      </c>
      <c r="U493" s="16">
        <v>2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15.2</v>
      </c>
      <c r="AG493" s="16">
        <v>18.100000000000001</v>
      </c>
      <c r="AH493" s="16">
        <v>1</v>
      </c>
      <c r="AI493" s="16">
        <v>1.042</v>
      </c>
      <c r="AJ493" s="16">
        <v>1</v>
      </c>
      <c r="AK493" s="16">
        <v>1.042</v>
      </c>
      <c r="AL493" s="16">
        <v>1</v>
      </c>
      <c r="AM493" s="16">
        <v>1.042</v>
      </c>
      <c r="AN493" s="16" t="s">
        <v>29</v>
      </c>
    </row>
    <row r="494" spans="1:40" s="16" customFormat="1" ht="11.4">
      <c r="A494" s="16" t="s">
        <v>107</v>
      </c>
      <c r="B494" s="16">
        <v>102</v>
      </c>
      <c r="C494" s="16">
        <v>5</v>
      </c>
      <c r="D494" s="16">
        <v>88</v>
      </c>
      <c r="E494" s="16">
        <v>0</v>
      </c>
      <c r="F494" s="16">
        <v>9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1</v>
      </c>
      <c r="S494" s="16">
        <v>35</v>
      </c>
      <c r="T494" s="16">
        <v>58</v>
      </c>
      <c r="U494" s="16">
        <v>8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15.9</v>
      </c>
      <c r="AG494" s="16">
        <v>19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 t="s">
        <v>29</v>
      </c>
    </row>
    <row r="495" spans="1:40" s="16" customFormat="1" ht="11.4">
      <c r="A495" s="16" t="s">
        <v>108</v>
      </c>
      <c r="B495" s="16">
        <v>114</v>
      </c>
      <c r="C495" s="16">
        <v>3</v>
      </c>
      <c r="D495" s="16">
        <v>97</v>
      </c>
      <c r="E495" s="16">
        <v>1</v>
      </c>
      <c r="F495" s="16">
        <v>12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11</v>
      </c>
      <c r="S495" s="16">
        <v>47</v>
      </c>
      <c r="T495" s="16">
        <v>51</v>
      </c>
      <c r="U495" s="16">
        <v>5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14.8</v>
      </c>
      <c r="AG495" s="16">
        <v>18.2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 t="s">
        <v>29</v>
      </c>
    </row>
    <row r="496" spans="1:40" s="16" customFormat="1" ht="11.4">
      <c r="A496" s="16" t="s">
        <v>109</v>
      </c>
      <c r="B496" s="16">
        <v>118</v>
      </c>
      <c r="C496" s="16">
        <v>3</v>
      </c>
      <c r="D496" s="16">
        <v>102</v>
      </c>
      <c r="E496" s="16">
        <v>0</v>
      </c>
      <c r="F496" s="16">
        <v>11</v>
      </c>
      <c r="G496" s="16">
        <v>1</v>
      </c>
      <c r="H496" s="16">
        <v>1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9</v>
      </c>
      <c r="S496" s="16">
        <v>49</v>
      </c>
      <c r="T496" s="16">
        <v>55</v>
      </c>
      <c r="U496" s="16">
        <v>5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14.6</v>
      </c>
      <c r="AG496" s="16">
        <v>17.8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 t="s">
        <v>29</v>
      </c>
    </row>
    <row r="497" spans="1:40" s="16" customFormat="1" ht="11.4">
      <c r="A497" s="16" t="s">
        <v>110</v>
      </c>
      <c r="B497" s="16">
        <v>122</v>
      </c>
      <c r="C497" s="16">
        <v>5</v>
      </c>
      <c r="D497" s="16">
        <v>104</v>
      </c>
      <c r="E497" s="16">
        <v>4</v>
      </c>
      <c r="F497" s="16">
        <v>8</v>
      </c>
      <c r="G497" s="16">
        <v>0</v>
      </c>
      <c r="H497" s="16">
        <v>0</v>
      </c>
      <c r="I497" s="16">
        <v>0</v>
      </c>
      <c r="J497" s="16">
        <v>1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16</v>
      </c>
      <c r="S497" s="16">
        <v>61</v>
      </c>
      <c r="T497" s="16">
        <v>45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13.4</v>
      </c>
      <c r="AG497" s="16">
        <v>16.8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 t="s">
        <v>29</v>
      </c>
    </row>
    <row r="498" spans="1:40" s="16" customFormat="1" ht="11.4">
      <c r="A498" s="16" t="s">
        <v>111</v>
      </c>
      <c r="B498" s="16">
        <v>107</v>
      </c>
      <c r="C498" s="16">
        <v>3</v>
      </c>
      <c r="D498" s="16">
        <v>87</v>
      </c>
      <c r="E498" s="16">
        <v>0</v>
      </c>
      <c r="F498" s="16">
        <v>14</v>
      </c>
      <c r="G498" s="16">
        <v>1</v>
      </c>
      <c r="H498" s="16">
        <v>2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11</v>
      </c>
      <c r="S498" s="16">
        <v>30</v>
      </c>
      <c r="T498" s="16">
        <v>60</v>
      </c>
      <c r="U498" s="16">
        <v>6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15</v>
      </c>
      <c r="AG498" s="16">
        <v>18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 t="s">
        <v>29</v>
      </c>
    </row>
    <row r="499" spans="1:40" s="16" customFormat="1" ht="11.4">
      <c r="A499" s="16" t="s">
        <v>112</v>
      </c>
      <c r="B499" s="16">
        <v>109</v>
      </c>
      <c r="C499" s="16">
        <v>4</v>
      </c>
      <c r="D499" s="16">
        <v>99</v>
      </c>
      <c r="E499" s="16">
        <v>1</v>
      </c>
      <c r="F499" s="16">
        <v>4</v>
      </c>
      <c r="G499" s="16">
        <v>0</v>
      </c>
      <c r="H499" s="16">
        <v>0</v>
      </c>
      <c r="I499" s="16">
        <v>0</v>
      </c>
      <c r="J499" s="16">
        <v>1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23</v>
      </c>
      <c r="S499" s="16">
        <v>33</v>
      </c>
      <c r="T499" s="16">
        <v>51</v>
      </c>
      <c r="U499" s="16">
        <v>1</v>
      </c>
      <c r="V499" s="16">
        <v>1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13.6</v>
      </c>
      <c r="AG499" s="16">
        <v>17.600000000000001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 t="s">
        <v>29</v>
      </c>
    </row>
    <row r="500" spans="1:40" s="16" customFormat="1" ht="11.4">
      <c r="A500" s="16" t="s">
        <v>113</v>
      </c>
      <c r="B500" s="16">
        <v>114</v>
      </c>
      <c r="C500" s="16">
        <v>6</v>
      </c>
      <c r="D500" s="16">
        <v>94</v>
      </c>
      <c r="E500" s="16">
        <v>2</v>
      </c>
      <c r="F500" s="16">
        <v>12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3</v>
      </c>
      <c r="S500" s="16">
        <v>30</v>
      </c>
      <c r="T500" s="16">
        <v>72</v>
      </c>
      <c r="U500" s="16">
        <v>9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16.3</v>
      </c>
      <c r="AG500" s="16">
        <v>19.2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 t="s">
        <v>29</v>
      </c>
    </row>
    <row r="501" spans="1:40" s="16" customFormat="1" ht="11.4">
      <c r="A501" s="16" t="s">
        <v>114</v>
      </c>
      <c r="B501" s="16">
        <v>115</v>
      </c>
      <c r="C501" s="16">
        <v>3</v>
      </c>
      <c r="D501" s="16">
        <v>100</v>
      </c>
      <c r="E501" s="16">
        <v>1</v>
      </c>
      <c r="F501" s="16">
        <v>7</v>
      </c>
      <c r="G501" s="16">
        <v>2</v>
      </c>
      <c r="H501" s="16">
        <v>0</v>
      </c>
      <c r="I501" s="16">
        <v>2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58</v>
      </c>
      <c r="S501" s="16">
        <v>46</v>
      </c>
      <c r="T501" s="16">
        <v>10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10.8</v>
      </c>
      <c r="AG501" s="16">
        <v>14.7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 t="s">
        <v>29</v>
      </c>
    </row>
    <row r="502" spans="1:40" s="16" customFormat="1" ht="11.4">
      <c r="A502" s="16" t="s">
        <v>115</v>
      </c>
      <c r="B502" s="16">
        <v>130</v>
      </c>
      <c r="C502" s="16">
        <v>1</v>
      </c>
      <c r="D502" s="16">
        <v>122</v>
      </c>
      <c r="E502" s="16">
        <v>0</v>
      </c>
      <c r="F502" s="16">
        <v>6</v>
      </c>
      <c r="G502" s="16">
        <v>0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72</v>
      </c>
      <c r="S502" s="16">
        <v>42</v>
      </c>
      <c r="T502" s="16">
        <v>15</v>
      </c>
      <c r="U502" s="16">
        <v>1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10.3</v>
      </c>
      <c r="AG502" s="16">
        <v>14.6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 t="s">
        <v>29</v>
      </c>
    </row>
    <row r="503" spans="1:40" s="16" customFormat="1" ht="11.4">
      <c r="A503" s="16" t="s">
        <v>116</v>
      </c>
      <c r="B503" s="16">
        <v>81</v>
      </c>
      <c r="C503" s="16">
        <v>3</v>
      </c>
      <c r="D503" s="16">
        <v>68</v>
      </c>
      <c r="E503" s="16">
        <v>1</v>
      </c>
      <c r="F503" s="16">
        <v>9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31</v>
      </c>
      <c r="S503" s="16">
        <v>35</v>
      </c>
      <c r="T503" s="16">
        <v>15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11.6</v>
      </c>
      <c r="AG503" s="16">
        <v>15.8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 t="s">
        <v>29</v>
      </c>
    </row>
    <row r="504" spans="1:40" s="16" customFormat="1" ht="11.4">
      <c r="A504" s="16" t="s">
        <v>117</v>
      </c>
      <c r="B504" s="16">
        <v>101</v>
      </c>
      <c r="C504" s="16">
        <v>4</v>
      </c>
      <c r="D504" s="16">
        <v>91</v>
      </c>
      <c r="E504" s="16">
        <v>0</v>
      </c>
      <c r="F504" s="16">
        <v>5</v>
      </c>
      <c r="G504" s="16">
        <v>0</v>
      </c>
      <c r="H504" s="16">
        <v>0</v>
      </c>
      <c r="I504" s="16">
        <v>1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42</v>
      </c>
      <c r="S504" s="16">
        <v>43</v>
      </c>
      <c r="T504" s="16">
        <v>15</v>
      </c>
      <c r="U504" s="16">
        <v>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11.5</v>
      </c>
      <c r="AG504" s="16">
        <v>15.3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 t="s">
        <v>29</v>
      </c>
    </row>
    <row r="505" spans="1:40" s="16" customFormat="1" ht="11.4">
      <c r="A505" s="16" t="s">
        <v>118</v>
      </c>
      <c r="B505" s="16">
        <v>84</v>
      </c>
      <c r="C505" s="16">
        <v>2</v>
      </c>
      <c r="D505" s="16">
        <v>79</v>
      </c>
      <c r="E505" s="16">
        <v>0</v>
      </c>
      <c r="F505" s="16">
        <v>3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5</v>
      </c>
      <c r="S505" s="16">
        <v>31</v>
      </c>
      <c r="T505" s="16">
        <v>46</v>
      </c>
      <c r="U505" s="16">
        <v>2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14.8</v>
      </c>
      <c r="AG505" s="16">
        <v>17.399999999999999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 t="s">
        <v>29</v>
      </c>
    </row>
    <row r="506" spans="1:40" s="16" customFormat="1" ht="11.4">
      <c r="A506" s="16" t="s">
        <v>119</v>
      </c>
      <c r="B506" s="16">
        <v>98</v>
      </c>
      <c r="C506" s="16">
        <v>5</v>
      </c>
      <c r="D506" s="16">
        <v>89</v>
      </c>
      <c r="E506" s="16">
        <v>0</v>
      </c>
      <c r="F506" s="16">
        <v>4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6</v>
      </c>
      <c r="S506" s="16">
        <v>35</v>
      </c>
      <c r="T506" s="16">
        <v>55</v>
      </c>
      <c r="U506" s="16">
        <v>2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15</v>
      </c>
      <c r="AG506" s="16">
        <v>17.600000000000001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 t="s">
        <v>29</v>
      </c>
    </row>
    <row r="507" spans="1:40" s="16" customFormat="1" ht="11.4">
      <c r="A507" s="16" t="s">
        <v>120</v>
      </c>
      <c r="B507" s="16">
        <v>119</v>
      </c>
      <c r="C507" s="16">
        <v>1</v>
      </c>
      <c r="D507" s="16">
        <v>110</v>
      </c>
      <c r="E507" s="16">
        <v>1</v>
      </c>
      <c r="F507" s="16">
        <v>7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8</v>
      </c>
      <c r="S507" s="16">
        <v>48</v>
      </c>
      <c r="T507" s="16">
        <v>60</v>
      </c>
      <c r="U507" s="16">
        <v>3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15.1</v>
      </c>
      <c r="AG507" s="16">
        <v>18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 t="s">
        <v>29</v>
      </c>
    </row>
    <row r="508" spans="1:40" s="16" customFormat="1" ht="11.4">
      <c r="A508" s="16" t="s">
        <v>121</v>
      </c>
      <c r="B508" s="16">
        <v>113</v>
      </c>
      <c r="C508" s="16">
        <v>5</v>
      </c>
      <c r="D508" s="16">
        <v>96</v>
      </c>
      <c r="E508" s="16">
        <v>1</v>
      </c>
      <c r="F508" s="16">
        <v>11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1</v>
      </c>
      <c r="S508" s="16">
        <v>37</v>
      </c>
      <c r="T508" s="16">
        <v>69</v>
      </c>
      <c r="U508" s="16">
        <v>6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15.8</v>
      </c>
      <c r="AG508" s="16">
        <v>17.600000000000001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 t="s">
        <v>29</v>
      </c>
    </row>
    <row r="509" spans="1:40" s="16" customFormat="1" ht="11.4">
      <c r="A509" s="16" t="s">
        <v>122</v>
      </c>
      <c r="B509" s="16">
        <v>102</v>
      </c>
      <c r="C509" s="16">
        <v>8</v>
      </c>
      <c r="D509" s="16">
        <v>85</v>
      </c>
      <c r="E509" s="16">
        <v>2</v>
      </c>
      <c r="F509" s="16">
        <v>7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12</v>
      </c>
      <c r="S509" s="16">
        <v>40</v>
      </c>
      <c r="T509" s="16">
        <v>43</v>
      </c>
      <c r="U509" s="16">
        <v>7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14.7</v>
      </c>
      <c r="AG509" s="16">
        <v>18.600000000000001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 t="s">
        <v>29</v>
      </c>
    </row>
    <row r="510" spans="1:40" s="16" customFormat="1" ht="11.4">
      <c r="A510" s="16" t="s">
        <v>123</v>
      </c>
      <c r="B510" s="16">
        <v>118</v>
      </c>
      <c r="C510" s="16">
        <v>9</v>
      </c>
      <c r="D510" s="16">
        <v>102</v>
      </c>
      <c r="E510" s="16">
        <v>0</v>
      </c>
      <c r="F510" s="16">
        <v>6</v>
      </c>
      <c r="G510" s="16">
        <v>0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15</v>
      </c>
      <c r="S510" s="16">
        <v>44</v>
      </c>
      <c r="T510" s="16">
        <v>51</v>
      </c>
      <c r="U510" s="16">
        <v>6</v>
      </c>
      <c r="V510" s="16">
        <v>2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14.9</v>
      </c>
      <c r="AG510" s="16">
        <v>18.8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 t="s">
        <v>29</v>
      </c>
    </row>
    <row r="511" spans="1:40" s="16" customFormat="1" ht="11.4">
      <c r="A511" s="16" t="s">
        <v>124</v>
      </c>
      <c r="B511" s="16">
        <v>135</v>
      </c>
      <c r="C511" s="16">
        <v>10</v>
      </c>
      <c r="D511" s="16">
        <v>118</v>
      </c>
      <c r="E511" s="16">
        <v>2</v>
      </c>
      <c r="F511" s="16">
        <v>4</v>
      </c>
      <c r="G511" s="16">
        <v>0</v>
      </c>
      <c r="H511" s="16">
        <v>0</v>
      </c>
      <c r="I511" s="16">
        <v>0</v>
      </c>
      <c r="J511" s="16">
        <v>1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13</v>
      </c>
      <c r="S511" s="16">
        <v>62</v>
      </c>
      <c r="T511" s="16">
        <v>55</v>
      </c>
      <c r="U511" s="16">
        <v>4</v>
      </c>
      <c r="V511" s="16">
        <v>0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14.7</v>
      </c>
      <c r="AG511" s="16">
        <v>17.5</v>
      </c>
      <c r="AH511" s="16">
        <v>1</v>
      </c>
      <c r="AI511" s="16">
        <v>0.74099999999999999</v>
      </c>
      <c r="AJ511" s="16">
        <v>1</v>
      </c>
      <c r="AK511" s="16">
        <v>0.74099999999999999</v>
      </c>
      <c r="AL511" s="16">
        <v>1</v>
      </c>
      <c r="AM511" s="16">
        <v>0.74099999999999999</v>
      </c>
      <c r="AN511" s="16" t="s">
        <v>29</v>
      </c>
    </row>
    <row r="512" spans="1:40" s="16" customFormat="1" ht="11.4">
      <c r="A512" s="16" t="s">
        <v>125</v>
      </c>
      <c r="B512" s="16">
        <v>119</v>
      </c>
      <c r="C512" s="16">
        <v>9</v>
      </c>
      <c r="D512" s="16">
        <v>102</v>
      </c>
      <c r="E512" s="16">
        <v>4</v>
      </c>
      <c r="F512" s="16">
        <v>3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5</v>
      </c>
      <c r="S512" s="16">
        <v>32</v>
      </c>
      <c r="T512" s="16">
        <v>70</v>
      </c>
      <c r="U512" s="16">
        <v>11</v>
      </c>
      <c r="V512" s="16">
        <v>1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16.3</v>
      </c>
      <c r="AG512" s="16">
        <v>19.2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 t="s">
        <v>29</v>
      </c>
    </row>
    <row r="513" spans="1:40" s="16" customFormat="1" ht="11.4">
      <c r="A513" s="16" t="s">
        <v>126</v>
      </c>
      <c r="B513" s="16">
        <v>122</v>
      </c>
      <c r="C513" s="16">
        <v>2</v>
      </c>
      <c r="D513" s="16">
        <v>110</v>
      </c>
      <c r="E513" s="16">
        <v>0</v>
      </c>
      <c r="F513" s="16">
        <v>4</v>
      </c>
      <c r="G513" s="16">
        <v>0</v>
      </c>
      <c r="H513" s="16">
        <v>2</v>
      </c>
      <c r="I513" s="16">
        <v>2</v>
      </c>
      <c r="J513" s="16">
        <v>2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87</v>
      </c>
      <c r="S513" s="16">
        <v>31</v>
      </c>
      <c r="T513" s="16">
        <v>4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9</v>
      </c>
      <c r="AG513" s="16">
        <v>11.2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 t="s">
        <v>29</v>
      </c>
    </row>
    <row r="514" spans="1:40" s="16" customFormat="1" ht="11.4">
      <c r="A514" s="16" t="s">
        <v>127</v>
      </c>
      <c r="B514" s="16">
        <v>130</v>
      </c>
      <c r="C514" s="16">
        <v>8</v>
      </c>
      <c r="D514" s="16">
        <v>115</v>
      </c>
      <c r="E514" s="16">
        <v>2</v>
      </c>
      <c r="F514" s="16">
        <v>5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38</v>
      </c>
      <c r="S514" s="16">
        <v>58</v>
      </c>
      <c r="T514" s="16">
        <v>33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12.3</v>
      </c>
      <c r="AG514" s="16">
        <v>16.3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 t="s">
        <v>29</v>
      </c>
    </row>
    <row r="515" spans="1:40" s="16" customFormat="1" ht="11.4">
      <c r="A515" s="16" t="s">
        <v>128</v>
      </c>
      <c r="B515" s="16">
        <v>76</v>
      </c>
      <c r="C515" s="16">
        <v>4</v>
      </c>
      <c r="D515" s="16">
        <v>66</v>
      </c>
      <c r="E515" s="16">
        <v>0</v>
      </c>
      <c r="F515" s="16">
        <v>4</v>
      </c>
      <c r="G515" s="16">
        <v>0</v>
      </c>
      <c r="H515" s="16">
        <v>1</v>
      </c>
      <c r="I515" s="16">
        <v>1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37</v>
      </c>
      <c r="S515" s="16">
        <v>25</v>
      </c>
      <c r="T515" s="16">
        <v>12</v>
      </c>
      <c r="U515" s="16">
        <v>2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11</v>
      </c>
      <c r="AG515" s="16">
        <v>17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 t="s">
        <v>29</v>
      </c>
    </row>
    <row r="516" spans="1:40" s="16" customFormat="1" ht="11.4">
      <c r="A516" s="16" t="s">
        <v>129</v>
      </c>
      <c r="B516" s="16">
        <v>115</v>
      </c>
      <c r="C516" s="16">
        <v>7</v>
      </c>
      <c r="D516" s="16">
        <v>99</v>
      </c>
      <c r="E516" s="16">
        <v>0</v>
      </c>
      <c r="F516" s="16">
        <v>6</v>
      </c>
      <c r="G516" s="16">
        <v>1</v>
      </c>
      <c r="H516" s="16">
        <v>0</v>
      </c>
      <c r="I516" s="16">
        <v>0</v>
      </c>
      <c r="J516" s="16">
        <v>0</v>
      </c>
      <c r="K516" s="16">
        <v>1</v>
      </c>
      <c r="L516" s="16">
        <v>1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75</v>
      </c>
      <c r="S516" s="16">
        <v>35</v>
      </c>
      <c r="T516" s="16">
        <v>3</v>
      </c>
      <c r="U516" s="16">
        <v>1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9.5</v>
      </c>
      <c r="AG516" s="16">
        <v>12.4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 t="s">
        <v>29</v>
      </c>
    </row>
    <row r="517" spans="1:40" s="16" customFormat="1" ht="11.4">
      <c r="A517" s="16" t="s">
        <v>130</v>
      </c>
      <c r="B517" s="16">
        <v>108</v>
      </c>
      <c r="C517" s="16">
        <v>8</v>
      </c>
      <c r="D517" s="16">
        <v>98</v>
      </c>
      <c r="E517" s="16">
        <v>0</v>
      </c>
      <c r="F517" s="16">
        <v>0</v>
      </c>
      <c r="G517" s="16">
        <v>0</v>
      </c>
      <c r="H517" s="16">
        <v>0</v>
      </c>
      <c r="I517" s="16">
        <v>2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56</v>
      </c>
      <c r="S517" s="16">
        <v>35</v>
      </c>
      <c r="T517" s="16">
        <v>17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10.7</v>
      </c>
      <c r="AG517" s="16">
        <v>15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 t="s">
        <v>29</v>
      </c>
    </row>
    <row r="518" spans="1:40" s="16" customFormat="1" ht="11.4">
      <c r="A518" s="16" t="s">
        <v>131</v>
      </c>
      <c r="B518" s="16">
        <v>114</v>
      </c>
      <c r="C518" s="16">
        <v>10</v>
      </c>
      <c r="D518" s="16">
        <v>94</v>
      </c>
      <c r="E518" s="16">
        <v>2</v>
      </c>
      <c r="F518" s="16">
        <v>7</v>
      </c>
      <c r="G518" s="16">
        <v>0</v>
      </c>
      <c r="H518" s="16">
        <v>0</v>
      </c>
      <c r="I518" s="16">
        <v>0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56</v>
      </c>
      <c r="S518" s="16">
        <v>36</v>
      </c>
      <c r="T518" s="16">
        <v>19</v>
      </c>
      <c r="U518" s="16">
        <v>3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11</v>
      </c>
      <c r="AG518" s="16">
        <v>16.100000000000001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 t="s">
        <v>29</v>
      </c>
    </row>
    <row r="519" spans="1:40" s="16" customFormat="1" ht="11.4">
      <c r="A519" s="16" t="s">
        <v>132</v>
      </c>
      <c r="B519" s="16">
        <v>113</v>
      </c>
      <c r="C519" s="16">
        <v>7</v>
      </c>
      <c r="D519" s="16">
        <v>101</v>
      </c>
      <c r="E519" s="16">
        <v>2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44</v>
      </c>
      <c r="S519" s="16">
        <v>29</v>
      </c>
      <c r="T519" s="16">
        <v>34</v>
      </c>
      <c r="U519" s="16">
        <v>6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12.6</v>
      </c>
      <c r="AG519" s="16">
        <v>18.100000000000001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 t="s">
        <v>29</v>
      </c>
    </row>
    <row r="520" spans="1:40" s="16" customFormat="1" ht="11.4">
      <c r="A520" s="16" t="s">
        <v>133</v>
      </c>
      <c r="B520" s="16">
        <v>114</v>
      </c>
      <c r="C520" s="16">
        <v>16</v>
      </c>
      <c r="D520" s="16">
        <v>89</v>
      </c>
      <c r="E520" s="16">
        <v>3</v>
      </c>
      <c r="F520" s="16">
        <v>6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1</v>
      </c>
      <c r="S520" s="16">
        <v>34</v>
      </c>
      <c r="T520" s="16">
        <v>64</v>
      </c>
      <c r="U520" s="16">
        <v>15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16.399999999999999</v>
      </c>
      <c r="AG520" s="16">
        <v>19.5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 t="s">
        <v>29</v>
      </c>
    </row>
    <row r="521" spans="1:40" s="16" customFormat="1" ht="11.4">
      <c r="A521" s="16" t="s">
        <v>134</v>
      </c>
      <c r="B521" s="16">
        <v>107</v>
      </c>
      <c r="C521" s="16">
        <v>8</v>
      </c>
      <c r="D521" s="16">
        <v>94</v>
      </c>
      <c r="E521" s="16">
        <v>2</v>
      </c>
      <c r="F521" s="16">
        <v>1</v>
      </c>
      <c r="G521" s="16">
        <v>1</v>
      </c>
      <c r="H521" s="16">
        <v>0</v>
      </c>
      <c r="I521" s="16">
        <v>1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5</v>
      </c>
      <c r="S521" s="16">
        <v>23</v>
      </c>
      <c r="T521" s="16">
        <v>70</v>
      </c>
      <c r="U521" s="16">
        <v>9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16.399999999999999</v>
      </c>
      <c r="AG521" s="16">
        <v>19.2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 t="s">
        <v>29</v>
      </c>
    </row>
    <row r="522" spans="1:40" s="16" customFormat="1" ht="11.4">
      <c r="A522" s="16" t="s">
        <v>135</v>
      </c>
      <c r="B522" s="16">
        <v>113</v>
      </c>
      <c r="C522" s="16">
        <v>9</v>
      </c>
      <c r="D522" s="16">
        <v>99</v>
      </c>
      <c r="E522" s="16">
        <v>0</v>
      </c>
      <c r="F522" s="16">
        <v>1</v>
      </c>
      <c r="G522" s="16">
        <v>1</v>
      </c>
      <c r="H522" s="16">
        <v>1</v>
      </c>
      <c r="I522" s="16">
        <v>0</v>
      </c>
      <c r="J522" s="16">
        <v>1</v>
      </c>
      <c r="K522" s="16">
        <v>0</v>
      </c>
      <c r="L522" s="16">
        <v>1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1</v>
      </c>
      <c r="S522" s="16">
        <v>32</v>
      </c>
      <c r="T522" s="16">
        <v>69</v>
      </c>
      <c r="U522" s="16">
        <v>10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16.399999999999999</v>
      </c>
      <c r="AG522" s="16">
        <v>19.3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 t="s">
        <v>29</v>
      </c>
    </row>
    <row r="523" spans="1:40" s="16" customFormat="1" ht="11.4">
      <c r="A523" s="16" t="s">
        <v>136</v>
      </c>
      <c r="B523" s="16">
        <v>108</v>
      </c>
      <c r="C523" s="16">
        <v>15</v>
      </c>
      <c r="D523" s="16">
        <v>87</v>
      </c>
      <c r="E523" s="16">
        <v>1</v>
      </c>
      <c r="F523" s="16">
        <v>4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5</v>
      </c>
      <c r="S523" s="16">
        <v>32</v>
      </c>
      <c r="T523" s="16">
        <v>54</v>
      </c>
      <c r="U523" s="16">
        <v>14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2</v>
      </c>
      <c r="AC523" s="16">
        <v>0</v>
      </c>
      <c r="AD523" s="16">
        <v>0</v>
      </c>
      <c r="AE523" s="16">
        <v>0</v>
      </c>
      <c r="AF523" s="16">
        <v>17.2</v>
      </c>
      <c r="AG523" s="16">
        <v>20.2</v>
      </c>
      <c r="AH523" s="16">
        <v>2</v>
      </c>
      <c r="AI523" s="16">
        <v>1.8520000000000001</v>
      </c>
      <c r="AJ523" s="16">
        <v>2</v>
      </c>
      <c r="AK523" s="16">
        <v>1.8520000000000001</v>
      </c>
      <c r="AL523" s="16">
        <v>2</v>
      </c>
      <c r="AM523" s="16">
        <v>1.8520000000000001</v>
      </c>
      <c r="AN523" s="16" t="s">
        <v>29</v>
      </c>
    </row>
    <row r="524" spans="1:40" s="16" customFormat="1" ht="11.4">
      <c r="A524" s="16" t="s">
        <v>137</v>
      </c>
      <c r="B524" s="16">
        <v>104</v>
      </c>
      <c r="C524" s="16">
        <v>9</v>
      </c>
      <c r="D524" s="16">
        <v>86</v>
      </c>
      <c r="E524" s="16">
        <v>4</v>
      </c>
      <c r="F524" s="16">
        <v>4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16</v>
      </c>
      <c r="T524" s="16">
        <v>74</v>
      </c>
      <c r="U524" s="16">
        <v>14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17.399999999999999</v>
      </c>
      <c r="AG524" s="16">
        <v>19.7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 t="s">
        <v>29</v>
      </c>
    </row>
    <row r="525" spans="1:40" s="16" customFormat="1" ht="11.4">
      <c r="A525" s="16" t="s">
        <v>138</v>
      </c>
      <c r="B525" s="16">
        <v>105</v>
      </c>
      <c r="C525" s="16">
        <v>8</v>
      </c>
      <c r="D525" s="16">
        <v>93</v>
      </c>
      <c r="E525" s="16">
        <v>1</v>
      </c>
      <c r="F525" s="16">
        <v>2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1</v>
      </c>
      <c r="O525" s="16" t="s">
        <v>29</v>
      </c>
      <c r="P525" s="16" t="s">
        <v>138</v>
      </c>
      <c r="Q525" s="16">
        <v>0</v>
      </c>
      <c r="R525" s="16">
        <v>7</v>
      </c>
      <c r="S525" s="16">
        <v>34</v>
      </c>
      <c r="T525" s="16">
        <v>49</v>
      </c>
      <c r="U525" s="16">
        <v>13</v>
      </c>
      <c r="V525" s="16">
        <v>2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15.9</v>
      </c>
      <c r="AG525" s="16">
        <v>19.8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 t="s">
        <v>29</v>
      </c>
    </row>
    <row r="526" spans="1:40" s="16" customFormat="1" ht="11.4">
      <c r="A526" s="16" t="s">
        <v>139</v>
      </c>
      <c r="B526" s="16">
        <v>82</v>
      </c>
      <c r="C526" s="16">
        <v>11</v>
      </c>
      <c r="D526" s="16">
        <v>65</v>
      </c>
      <c r="E526" s="16">
        <v>4</v>
      </c>
      <c r="F526" s="16">
        <v>2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13</v>
      </c>
      <c r="T526" s="16">
        <v>58</v>
      </c>
      <c r="U526" s="16">
        <v>9</v>
      </c>
      <c r="V526" s="16">
        <v>2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17.399999999999999</v>
      </c>
      <c r="AG526" s="16">
        <v>19.8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 t="s">
        <v>29</v>
      </c>
    </row>
    <row r="527" spans="1:40" s="16" customFormat="1" ht="11.4">
      <c r="A527" s="16" t="s">
        <v>140</v>
      </c>
      <c r="B527" s="16">
        <v>86</v>
      </c>
      <c r="C527" s="16">
        <v>13</v>
      </c>
      <c r="D527" s="16">
        <v>66</v>
      </c>
      <c r="E527" s="16">
        <v>5</v>
      </c>
      <c r="F527" s="16">
        <v>1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12</v>
      </c>
      <c r="T527" s="16">
        <v>60</v>
      </c>
      <c r="U527" s="16">
        <v>13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17.600000000000001</v>
      </c>
      <c r="AG527" s="16">
        <v>20.2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 t="s">
        <v>29</v>
      </c>
    </row>
    <row r="528" spans="1:40" s="16" customFormat="1" ht="11.4">
      <c r="A528" s="16" t="s">
        <v>141</v>
      </c>
      <c r="B528" s="16">
        <v>82</v>
      </c>
      <c r="C528" s="16">
        <v>10</v>
      </c>
      <c r="D528" s="16">
        <v>67</v>
      </c>
      <c r="E528" s="16">
        <v>4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12</v>
      </c>
      <c r="T528" s="16">
        <v>61</v>
      </c>
      <c r="U528" s="16">
        <v>7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17.399999999999999</v>
      </c>
      <c r="AG528" s="16">
        <v>19.399999999999999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 t="s">
        <v>29</v>
      </c>
    </row>
    <row r="529" spans="1:40" s="16" customFormat="1" ht="11.4">
      <c r="A529" s="16" t="s">
        <v>142</v>
      </c>
      <c r="B529" s="16">
        <v>79</v>
      </c>
      <c r="C529" s="16">
        <v>9</v>
      </c>
      <c r="D529" s="16">
        <v>62</v>
      </c>
      <c r="E529" s="16">
        <v>2</v>
      </c>
      <c r="F529" s="16">
        <v>3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2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8</v>
      </c>
      <c r="T529" s="16">
        <v>54</v>
      </c>
      <c r="U529" s="16">
        <v>15</v>
      </c>
      <c r="V529" s="16">
        <v>2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18.100000000000001</v>
      </c>
      <c r="AG529" s="16">
        <v>21.3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 t="s">
        <v>29</v>
      </c>
    </row>
    <row r="530" spans="1:40" s="16" customFormat="1" ht="11.4">
      <c r="A530" s="16" t="s">
        <v>143</v>
      </c>
      <c r="B530" s="16">
        <v>68</v>
      </c>
      <c r="C530" s="16">
        <v>8</v>
      </c>
      <c r="D530" s="16">
        <v>57</v>
      </c>
      <c r="E530" s="16">
        <v>2</v>
      </c>
      <c r="F530" s="16">
        <v>1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1</v>
      </c>
      <c r="S530" s="16">
        <v>3</v>
      </c>
      <c r="T530" s="16">
        <v>42</v>
      </c>
      <c r="U530" s="16">
        <v>21</v>
      </c>
      <c r="V530" s="16">
        <v>1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18.3</v>
      </c>
      <c r="AG530" s="16">
        <v>21.3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 t="s">
        <v>29</v>
      </c>
    </row>
    <row r="531" spans="1:40" s="16" customFormat="1" ht="11.4">
      <c r="A531" s="16" t="s">
        <v>144</v>
      </c>
      <c r="B531" s="16">
        <v>81</v>
      </c>
      <c r="C531" s="16">
        <v>8</v>
      </c>
      <c r="D531" s="16">
        <v>65</v>
      </c>
      <c r="E531" s="16">
        <v>4</v>
      </c>
      <c r="F531" s="16">
        <v>1</v>
      </c>
      <c r="G531" s="16">
        <v>3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5</v>
      </c>
      <c r="S531" s="16">
        <v>35</v>
      </c>
      <c r="T531" s="16">
        <v>32</v>
      </c>
      <c r="U531" s="16">
        <v>8</v>
      </c>
      <c r="V531" s="16">
        <v>1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15.4</v>
      </c>
      <c r="AG531" s="16">
        <v>18.600000000000001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 t="s">
        <v>29</v>
      </c>
    </row>
    <row r="532" spans="1:40" s="16" customFormat="1" ht="11.4">
      <c r="A532" s="16" t="s">
        <v>145</v>
      </c>
      <c r="B532" s="16">
        <v>76</v>
      </c>
      <c r="C532" s="16">
        <v>12</v>
      </c>
      <c r="D532" s="16">
        <v>61</v>
      </c>
      <c r="E532" s="16">
        <v>0</v>
      </c>
      <c r="F532" s="16">
        <v>2</v>
      </c>
      <c r="G532" s="16">
        <v>0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1</v>
      </c>
      <c r="S532" s="16">
        <v>26</v>
      </c>
      <c r="T532" s="16">
        <v>42</v>
      </c>
      <c r="U532" s="16">
        <v>6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16.399999999999999</v>
      </c>
      <c r="AG532" s="16">
        <v>19.100000000000001</v>
      </c>
      <c r="AH532" s="16">
        <v>1</v>
      </c>
      <c r="AI532" s="16">
        <v>1.3160000000000001</v>
      </c>
      <c r="AJ532" s="16">
        <v>1</v>
      </c>
      <c r="AK532" s="16">
        <v>1.3160000000000001</v>
      </c>
      <c r="AL532" s="16">
        <v>1</v>
      </c>
      <c r="AM532" s="16">
        <v>1.3160000000000001</v>
      </c>
      <c r="AN532" s="16" t="s">
        <v>29</v>
      </c>
    </row>
    <row r="533" spans="1:40" s="16" customFormat="1" ht="11.4">
      <c r="A533" s="16" t="s">
        <v>146</v>
      </c>
      <c r="B533" s="16">
        <v>59</v>
      </c>
      <c r="C533" s="16">
        <v>3</v>
      </c>
      <c r="D533" s="16">
        <v>55</v>
      </c>
      <c r="E533" s="16">
        <v>0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3</v>
      </c>
      <c r="T533" s="16">
        <v>46</v>
      </c>
      <c r="U533" s="16">
        <v>9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18.100000000000001</v>
      </c>
      <c r="AG533" s="16">
        <v>20.100000000000001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 t="s">
        <v>29</v>
      </c>
    </row>
    <row r="534" spans="1:40" s="16" customFormat="1" ht="11.4">
      <c r="A534" s="16" t="s">
        <v>147</v>
      </c>
      <c r="B534" s="16">
        <v>44</v>
      </c>
      <c r="C534" s="16">
        <v>2</v>
      </c>
      <c r="D534" s="16">
        <v>40</v>
      </c>
      <c r="E534" s="16">
        <v>0</v>
      </c>
      <c r="F534" s="16">
        <v>1</v>
      </c>
      <c r="G534" s="16">
        <v>0</v>
      </c>
      <c r="H534" s="16">
        <v>1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6</v>
      </c>
      <c r="T534" s="16">
        <v>30</v>
      </c>
      <c r="U534" s="16">
        <v>8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17.600000000000001</v>
      </c>
      <c r="AG534" s="16">
        <v>20.3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 t="s">
        <v>29</v>
      </c>
    </row>
    <row r="535" spans="1:40" s="16" customFormat="1" ht="11.4">
      <c r="A535" s="16" t="s">
        <v>148</v>
      </c>
      <c r="B535" s="16">
        <v>64</v>
      </c>
      <c r="C535" s="16">
        <v>7</v>
      </c>
      <c r="D535" s="16">
        <v>53</v>
      </c>
      <c r="E535" s="16">
        <v>0</v>
      </c>
      <c r="F535" s="16">
        <v>4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7</v>
      </c>
      <c r="T535" s="16">
        <v>42</v>
      </c>
      <c r="U535" s="16">
        <v>12</v>
      </c>
      <c r="V535" s="16">
        <v>2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17.899999999999999</v>
      </c>
      <c r="AG535" s="16">
        <v>20.5</v>
      </c>
      <c r="AH535" s="16">
        <v>1</v>
      </c>
      <c r="AI535" s="16">
        <v>1.5629999999999999</v>
      </c>
      <c r="AJ535" s="16">
        <v>1</v>
      </c>
      <c r="AK535" s="16">
        <v>1.5629999999999999</v>
      </c>
      <c r="AL535" s="16">
        <v>1</v>
      </c>
      <c r="AM535" s="16">
        <v>1.5629999999999999</v>
      </c>
      <c r="AN535" s="16" t="s">
        <v>29</v>
      </c>
    </row>
    <row r="536" spans="1:40" s="16" customFormat="1" ht="11.4">
      <c r="A536" s="16" t="s">
        <v>149</v>
      </c>
      <c r="B536" s="16">
        <v>67</v>
      </c>
      <c r="C536" s="16">
        <v>5</v>
      </c>
      <c r="D536" s="16">
        <v>59</v>
      </c>
      <c r="E536" s="16">
        <v>0</v>
      </c>
      <c r="F536" s="16">
        <v>2</v>
      </c>
      <c r="G536" s="16">
        <v>0</v>
      </c>
      <c r="H536" s="16">
        <v>0</v>
      </c>
      <c r="I536" s="16">
        <v>0</v>
      </c>
      <c r="J536" s="16">
        <v>0</v>
      </c>
      <c r="K536" s="16">
        <v>1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1</v>
      </c>
      <c r="S536" s="16">
        <v>6</v>
      </c>
      <c r="T536" s="16">
        <v>39</v>
      </c>
      <c r="U536" s="16">
        <v>16</v>
      </c>
      <c r="V536" s="16">
        <v>2</v>
      </c>
      <c r="W536" s="16">
        <v>3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18.8</v>
      </c>
      <c r="AG536" s="16">
        <v>22</v>
      </c>
      <c r="AH536" s="16">
        <v>3</v>
      </c>
      <c r="AI536" s="16">
        <v>4.4779999999999998</v>
      </c>
      <c r="AJ536" s="16">
        <v>3</v>
      </c>
      <c r="AK536" s="16">
        <v>4.4779999999999998</v>
      </c>
      <c r="AL536" s="16">
        <v>3</v>
      </c>
      <c r="AM536" s="16">
        <v>4.4779999999999998</v>
      </c>
      <c r="AN536" s="16" t="s">
        <v>29</v>
      </c>
    </row>
    <row r="537" spans="1:40" s="16" customFormat="1" ht="11.4">
      <c r="A537" s="16" t="s">
        <v>150</v>
      </c>
      <c r="B537" s="16">
        <v>46</v>
      </c>
      <c r="C537" s="16">
        <v>3</v>
      </c>
      <c r="D537" s="16">
        <v>41</v>
      </c>
      <c r="E537" s="16">
        <v>0</v>
      </c>
      <c r="F537" s="16">
        <v>2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2</v>
      </c>
      <c r="S537" s="16">
        <v>7</v>
      </c>
      <c r="T537" s="16">
        <v>31</v>
      </c>
      <c r="U537" s="16">
        <v>6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16.5</v>
      </c>
      <c r="AG537" s="16">
        <v>19.3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 t="s">
        <v>29</v>
      </c>
    </row>
    <row r="538" spans="1:40" s="17" customFormat="1" ht="12">
      <c r="A538" s="17" t="s">
        <v>151</v>
      </c>
      <c r="B538" s="17">
        <v>5147</v>
      </c>
      <c r="C538" s="17">
        <v>241</v>
      </c>
      <c r="D538" s="17">
        <v>4372</v>
      </c>
      <c r="E538" s="17">
        <v>35</v>
      </c>
      <c r="F538" s="17">
        <v>436</v>
      </c>
      <c r="G538" s="17">
        <v>15</v>
      </c>
      <c r="H538" s="17">
        <v>18</v>
      </c>
      <c r="I538" s="17">
        <v>14</v>
      </c>
      <c r="J538" s="17">
        <v>10</v>
      </c>
      <c r="K538" s="17">
        <v>2</v>
      </c>
      <c r="L538" s="17">
        <v>3</v>
      </c>
      <c r="M538" s="17">
        <v>0</v>
      </c>
      <c r="N538" s="17">
        <v>1</v>
      </c>
      <c r="O538" s="17" t="s">
        <v>29</v>
      </c>
      <c r="P538" s="17" t="s">
        <v>151</v>
      </c>
      <c r="Q538" s="17">
        <v>0</v>
      </c>
      <c r="R538" s="17">
        <v>1322</v>
      </c>
      <c r="S538" s="17">
        <v>1895</v>
      </c>
      <c r="T538" s="17">
        <v>1773</v>
      </c>
      <c r="U538" s="17">
        <v>146</v>
      </c>
      <c r="V538" s="17">
        <v>9</v>
      </c>
      <c r="W538" s="17">
        <v>2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13.2</v>
      </c>
      <c r="AG538" s="17">
        <v>17.3</v>
      </c>
      <c r="AH538" s="17">
        <v>2</v>
      </c>
      <c r="AI538" s="17">
        <v>3.9E-2</v>
      </c>
      <c r="AJ538" s="17">
        <v>2</v>
      </c>
      <c r="AK538" s="17">
        <v>3.9E-2</v>
      </c>
      <c r="AL538" s="17">
        <v>2</v>
      </c>
      <c r="AM538" s="17">
        <v>3.9E-2</v>
      </c>
      <c r="AN538" s="17" t="s">
        <v>29</v>
      </c>
    </row>
    <row r="539" spans="1:40" s="17" customFormat="1" ht="12">
      <c r="A539" s="17" t="s">
        <v>152</v>
      </c>
      <c r="B539" s="17">
        <v>6706</v>
      </c>
      <c r="C539" s="17">
        <v>379</v>
      </c>
      <c r="D539" s="17">
        <v>5662</v>
      </c>
      <c r="E539" s="17">
        <v>70</v>
      </c>
      <c r="F539" s="17">
        <v>514</v>
      </c>
      <c r="G539" s="17">
        <v>23</v>
      </c>
      <c r="H539" s="17">
        <v>19</v>
      </c>
      <c r="I539" s="17">
        <v>16</v>
      </c>
      <c r="J539" s="17">
        <v>13</v>
      </c>
      <c r="K539" s="17">
        <v>2</v>
      </c>
      <c r="L539" s="17">
        <v>6</v>
      </c>
      <c r="M539" s="17">
        <v>0</v>
      </c>
      <c r="N539" s="17">
        <v>2</v>
      </c>
      <c r="O539" s="17" t="s">
        <v>29</v>
      </c>
      <c r="P539" s="17" t="s">
        <v>152</v>
      </c>
      <c r="Q539" s="17">
        <v>0</v>
      </c>
      <c r="R539" s="17">
        <v>1447</v>
      </c>
      <c r="S539" s="17">
        <v>2249</v>
      </c>
      <c r="T539" s="17">
        <v>2676</v>
      </c>
      <c r="U539" s="17">
        <v>310</v>
      </c>
      <c r="V539" s="17">
        <v>20</v>
      </c>
      <c r="W539" s="17">
        <v>2</v>
      </c>
      <c r="X539" s="17">
        <v>0</v>
      </c>
      <c r="Y539" s="17">
        <v>0</v>
      </c>
      <c r="Z539" s="17">
        <v>0</v>
      </c>
      <c r="AA539" s="17">
        <v>0</v>
      </c>
      <c r="AB539" s="17">
        <v>2</v>
      </c>
      <c r="AC539" s="17">
        <v>0</v>
      </c>
      <c r="AD539" s="17">
        <v>0</v>
      </c>
      <c r="AE539" s="17">
        <v>0</v>
      </c>
      <c r="AF539" s="17">
        <v>13.9</v>
      </c>
      <c r="AG539" s="17">
        <v>18</v>
      </c>
      <c r="AH539" s="17">
        <v>4</v>
      </c>
      <c r="AI539" s="17">
        <v>0.06</v>
      </c>
      <c r="AJ539" s="17">
        <v>4</v>
      </c>
      <c r="AK539" s="17">
        <v>0.06</v>
      </c>
      <c r="AL539" s="17">
        <v>4</v>
      </c>
      <c r="AM539" s="17">
        <v>0.06</v>
      </c>
      <c r="AN539" s="17" t="s">
        <v>29</v>
      </c>
    </row>
    <row r="540" spans="1:40" s="17" customFormat="1" ht="12">
      <c r="A540" s="17" t="s">
        <v>153</v>
      </c>
      <c r="B540" s="17">
        <v>7211</v>
      </c>
      <c r="C540" s="17">
        <v>427</v>
      </c>
      <c r="D540" s="17">
        <v>6093</v>
      </c>
      <c r="E540" s="17">
        <v>76</v>
      </c>
      <c r="F540" s="17">
        <v>528</v>
      </c>
      <c r="G540" s="17">
        <v>26</v>
      </c>
      <c r="H540" s="17">
        <v>21</v>
      </c>
      <c r="I540" s="17">
        <v>16</v>
      </c>
      <c r="J540" s="17">
        <v>13</v>
      </c>
      <c r="K540" s="17">
        <v>3</v>
      </c>
      <c r="L540" s="17">
        <v>6</v>
      </c>
      <c r="M540" s="17">
        <v>0</v>
      </c>
      <c r="N540" s="17">
        <v>2</v>
      </c>
      <c r="O540" s="17" t="s">
        <v>29</v>
      </c>
      <c r="P540" s="17" t="s">
        <v>153</v>
      </c>
      <c r="Q540" s="17">
        <v>0</v>
      </c>
      <c r="R540" s="17">
        <v>1457</v>
      </c>
      <c r="S540" s="17">
        <v>2342</v>
      </c>
      <c r="T540" s="17">
        <v>2980</v>
      </c>
      <c r="U540" s="17">
        <v>396</v>
      </c>
      <c r="V540" s="17">
        <v>27</v>
      </c>
      <c r="W540" s="17">
        <v>7</v>
      </c>
      <c r="X540" s="17">
        <v>0</v>
      </c>
      <c r="Y540" s="17">
        <v>0</v>
      </c>
      <c r="Z540" s="17">
        <v>0</v>
      </c>
      <c r="AA540" s="17">
        <v>0</v>
      </c>
      <c r="AB540" s="17">
        <v>2</v>
      </c>
      <c r="AC540" s="17">
        <v>0</v>
      </c>
      <c r="AD540" s="17">
        <v>0</v>
      </c>
      <c r="AE540" s="17">
        <v>0</v>
      </c>
      <c r="AF540" s="17">
        <v>14.1</v>
      </c>
      <c r="AG540" s="17">
        <v>18.2</v>
      </c>
      <c r="AH540" s="17">
        <v>9</v>
      </c>
      <c r="AI540" s="17">
        <v>0.125</v>
      </c>
      <c r="AJ540" s="17">
        <v>9</v>
      </c>
      <c r="AK540" s="17">
        <v>0.125</v>
      </c>
      <c r="AL540" s="17">
        <v>9</v>
      </c>
      <c r="AM540" s="17">
        <v>0.125</v>
      </c>
      <c r="AN540" s="17" t="s">
        <v>29</v>
      </c>
    </row>
    <row r="541" spans="1:40" s="17" customFormat="1" ht="12">
      <c r="A541" s="17" t="s">
        <v>154</v>
      </c>
      <c r="B541" s="17">
        <v>7726</v>
      </c>
      <c r="C541" s="17">
        <v>453</v>
      </c>
      <c r="D541" s="17">
        <v>6501</v>
      </c>
      <c r="E541" s="17">
        <v>77</v>
      </c>
      <c r="F541" s="17">
        <v>600</v>
      </c>
      <c r="G541" s="17">
        <v>32</v>
      </c>
      <c r="H541" s="17">
        <v>23</v>
      </c>
      <c r="I541" s="17">
        <v>16</v>
      </c>
      <c r="J541" s="17">
        <v>13</v>
      </c>
      <c r="K541" s="17">
        <v>3</v>
      </c>
      <c r="L541" s="17">
        <v>6</v>
      </c>
      <c r="M541" s="17">
        <v>0</v>
      </c>
      <c r="N541" s="17">
        <v>2</v>
      </c>
      <c r="O541" s="17" t="s">
        <v>29</v>
      </c>
      <c r="P541" s="17" t="s">
        <v>154</v>
      </c>
      <c r="Q541" s="17">
        <v>0</v>
      </c>
      <c r="R541" s="17">
        <v>1461</v>
      </c>
      <c r="S541" s="17">
        <v>2427</v>
      </c>
      <c r="T541" s="17">
        <v>3338</v>
      </c>
      <c r="U541" s="17">
        <v>462</v>
      </c>
      <c r="V541" s="17">
        <v>29</v>
      </c>
      <c r="W541" s="17">
        <v>7</v>
      </c>
      <c r="X541" s="17">
        <v>0</v>
      </c>
      <c r="Y541" s="17">
        <v>0</v>
      </c>
      <c r="Z541" s="17">
        <v>0</v>
      </c>
      <c r="AA541" s="17">
        <v>0</v>
      </c>
      <c r="AB541" s="17">
        <v>2</v>
      </c>
      <c r="AC541" s="17">
        <v>0</v>
      </c>
      <c r="AD541" s="17">
        <v>0</v>
      </c>
      <c r="AE541" s="17">
        <v>0</v>
      </c>
      <c r="AF541" s="17">
        <v>14.3</v>
      </c>
      <c r="AG541" s="17">
        <v>18.3</v>
      </c>
      <c r="AH541" s="17">
        <v>9</v>
      </c>
      <c r="AI541" s="17">
        <v>0.11600000000000001</v>
      </c>
      <c r="AJ541" s="17">
        <v>9</v>
      </c>
      <c r="AK541" s="17">
        <v>0.11600000000000001</v>
      </c>
      <c r="AL541" s="17">
        <v>9</v>
      </c>
      <c r="AM541" s="17">
        <v>0.11600000000000001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1.4">
      <c r="A549" s="16" t="s">
        <v>55</v>
      </c>
      <c r="B549" s="16">
        <v>40</v>
      </c>
      <c r="C549" s="16">
        <v>2</v>
      </c>
      <c r="D549" s="16">
        <v>36</v>
      </c>
      <c r="E549" s="16">
        <v>0</v>
      </c>
      <c r="F549" s="16">
        <v>2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1</v>
      </c>
      <c r="S549" s="16">
        <v>4</v>
      </c>
      <c r="T549" s="16">
        <v>27</v>
      </c>
      <c r="U549" s="16">
        <v>8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17.899999999999999</v>
      </c>
      <c r="AG549" s="16">
        <v>20.5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1.4">
      <c r="A550" s="16" t="s">
        <v>56</v>
      </c>
      <c r="B550" s="16">
        <v>43</v>
      </c>
      <c r="C550" s="16">
        <v>3</v>
      </c>
      <c r="D550" s="16">
        <v>39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3</v>
      </c>
      <c r="T550" s="16">
        <v>32</v>
      </c>
      <c r="U550" s="16">
        <v>7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18.600000000000001</v>
      </c>
      <c r="AG550" s="16">
        <v>21.1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 t="s">
        <v>29</v>
      </c>
    </row>
    <row r="551" spans="1:40" s="16" customFormat="1" ht="11.4">
      <c r="A551" s="16" t="s">
        <v>57</v>
      </c>
      <c r="B551" s="16">
        <v>35</v>
      </c>
      <c r="C551" s="16">
        <v>2</v>
      </c>
      <c r="D551" s="16">
        <v>30</v>
      </c>
      <c r="E551" s="16">
        <v>0</v>
      </c>
      <c r="F551" s="16">
        <v>3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9</v>
      </c>
      <c r="T551" s="16">
        <v>20</v>
      </c>
      <c r="U551" s="16">
        <v>5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17.399999999999999</v>
      </c>
      <c r="AG551" s="16">
        <v>21.6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 t="s">
        <v>29</v>
      </c>
    </row>
    <row r="552" spans="1:40" s="16" customFormat="1" ht="11.4">
      <c r="A552" s="16" t="s">
        <v>58</v>
      </c>
      <c r="B552" s="16">
        <v>37</v>
      </c>
      <c r="C552" s="16">
        <v>2</v>
      </c>
      <c r="D552" s="16">
        <v>31</v>
      </c>
      <c r="E552" s="16">
        <v>0</v>
      </c>
      <c r="F552" s="16">
        <v>3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5</v>
      </c>
      <c r="T552" s="16">
        <v>28</v>
      </c>
      <c r="U552" s="16">
        <v>4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17.3</v>
      </c>
      <c r="AG552" s="16">
        <v>19.100000000000001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29</v>
      </c>
    </row>
    <row r="553" spans="1:40" s="16" customFormat="1" ht="11.4">
      <c r="A553" s="16" t="s">
        <v>59</v>
      </c>
      <c r="B553" s="16">
        <v>26</v>
      </c>
      <c r="C553" s="16">
        <v>2</v>
      </c>
      <c r="D553" s="16">
        <v>22</v>
      </c>
      <c r="E553" s="16">
        <v>0</v>
      </c>
      <c r="F553" s="16">
        <v>2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5</v>
      </c>
      <c r="T553" s="16">
        <v>15</v>
      </c>
      <c r="U553" s="16">
        <v>5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18.100000000000001</v>
      </c>
      <c r="AG553" s="16">
        <v>21.9</v>
      </c>
      <c r="AH553" s="16">
        <v>1</v>
      </c>
      <c r="AI553" s="16">
        <v>3.8460000000000001</v>
      </c>
      <c r="AJ553" s="16">
        <v>1</v>
      </c>
      <c r="AK553" s="16">
        <v>3.8460000000000001</v>
      </c>
      <c r="AL553" s="16">
        <v>1</v>
      </c>
      <c r="AM553" s="16">
        <v>3.8460000000000001</v>
      </c>
      <c r="AN553" s="16" t="s">
        <v>29</v>
      </c>
    </row>
    <row r="554" spans="1:40" s="16" customFormat="1" ht="11.4">
      <c r="A554" s="16" t="s">
        <v>60</v>
      </c>
      <c r="B554" s="16">
        <v>27</v>
      </c>
      <c r="C554" s="16">
        <v>2</v>
      </c>
      <c r="D554" s="16">
        <v>23</v>
      </c>
      <c r="E554" s="16">
        <v>0</v>
      </c>
      <c r="F554" s="16">
        <v>2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4</v>
      </c>
      <c r="T554" s="16">
        <v>20</v>
      </c>
      <c r="U554" s="16">
        <v>3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17.3</v>
      </c>
      <c r="AG554" s="16">
        <v>19.8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1.4">
      <c r="A555" s="16" t="s">
        <v>61</v>
      </c>
      <c r="B555" s="16">
        <v>20</v>
      </c>
      <c r="C555" s="16">
        <v>2</v>
      </c>
      <c r="D555" s="16">
        <v>17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1</v>
      </c>
      <c r="S555" s="16">
        <v>1</v>
      </c>
      <c r="T555" s="16">
        <v>11</v>
      </c>
      <c r="U555" s="16">
        <v>6</v>
      </c>
      <c r="V555" s="16">
        <v>0</v>
      </c>
      <c r="W555" s="16">
        <v>1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18.399999999999999</v>
      </c>
      <c r="AG555" s="16">
        <v>22.7</v>
      </c>
      <c r="AH555" s="16">
        <v>1</v>
      </c>
      <c r="AI555" s="16">
        <v>5</v>
      </c>
      <c r="AJ555" s="16">
        <v>1</v>
      </c>
      <c r="AK555" s="16">
        <v>5</v>
      </c>
      <c r="AL555" s="16">
        <v>1</v>
      </c>
      <c r="AM555" s="16">
        <v>5</v>
      </c>
      <c r="AN555" s="16" t="s">
        <v>29</v>
      </c>
    </row>
    <row r="556" spans="1:40" s="16" customFormat="1" ht="11.4">
      <c r="A556" s="16" t="s">
        <v>62</v>
      </c>
      <c r="B556" s="16">
        <v>22</v>
      </c>
      <c r="C556" s="16">
        <v>2</v>
      </c>
      <c r="D556" s="16">
        <v>17</v>
      </c>
      <c r="E556" s="16">
        <v>0</v>
      </c>
      <c r="F556" s="16">
        <v>3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1</v>
      </c>
      <c r="S556" s="16">
        <v>2</v>
      </c>
      <c r="T556" s="16">
        <v>14</v>
      </c>
      <c r="U556" s="16">
        <v>4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18.100000000000001</v>
      </c>
      <c r="AG556" s="16">
        <v>21.2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1.4">
      <c r="A557" s="16" t="s">
        <v>63</v>
      </c>
      <c r="B557" s="16">
        <v>15</v>
      </c>
      <c r="C557" s="16">
        <v>0</v>
      </c>
      <c r="D557" s="16">
        <v>14</v>
      </c>
      <c r="E557" s="16">
        <v>1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3</v>
      </c>
      <c r="T557" s="16">
        <v>8</v>
      </c>
      <c r="U557" s="16">
        <v>4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17.899999999999999</v>
      </c>
      <c r="AG557" s="16">
        <v>20.6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1.4">
      <c r="A558" s="16" t="s">
        <v>64</v>
      </c>
      <c r="B558" s="16">
        <v>15</v>
      </c>
      <c r="C558" s="16">
        <v>2</v>
      </c>
      <c r="D558" s="16">
        <v>9</v>
      </c>
      <c r="E558" s="16">
        <v>0</v>
      </c>
      <c r="F558" s="16">
        <v>4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2</v>
      </c>
      <c r="T558" s="16">
        <v>6</v>
      </c>
      <c r="U558" s="16">
        <v>5</v>
      </c>
      <c r="V558" s="16">
        <v>1</v>
      </c>
      <c r="W558" s="16">
        <v>1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20</v>
      </c>
      <c r="AG558" s="16">
        <v>25.5</v>
      </c>
      <c r="AH558" s="16">
        <v>1</v>
      </c>
      <c r="AI558" s="16">
        <v>6.6669999999999998</v>
      </c>
      <c r="AJ558" s="16">
        <v>1</v>
      </c>
      <c r="AK558" s="16">
        <v>6.6669999999999998</v>
      </c>
      <c r="AL558" s="16">
        <v>1</v>
      </c>
      <c r="AM558" s="16">
        <v>6.6669999999999998</v>
      </c>
      <c r="AN558" s="16" t="s">
        <v>29</v>
      </c>
    </row>
    <row r="559" spans="1:40" s="16" customFormat="1" ht="11.4">
      <c r="A559" s="16" t="s">
        <v>65</v>
      </c>
      <c r="B559" s="16">
        <v>16</v>
      </c>
      <c r="C559" s="16">
        <v>1</v>
      </c>
      <c r="D559" s="16">
        <v>14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1</v>
      </c>
      <c r="S559" s="16">
        <v>1</v>
      </c>
      <c r="T559" s="16">
        <v>14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16.899999999999999</v>
      </c>
      <c r="AG559" s="16">
        <v>19.5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1.4">
      <c r="A560" s="16" t="s">
        <v>66</v>
      </c>
      <c r="B560" s="16">
        <v>18</v>
      </c>
      <c r="C560" s="16">
        <v>0</v>
      </c>
      <c r="D560" s="16">
        <v>16</v>
      </c>
      <c r="E560" s="16">
        <v>0</v>
      </c>
      <c r="F560" s="16">
        <v>1</v>
      </c>
      <c r="G560" s="16">
        <v>1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1</v>
      </c>
      <c r="T560" s="16">
        <v>15</v>
      </c>
      <c r="U560" s="16">
        <v>2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17.600000000000001</v>
      </c>
      <c r="AG560" s="16">
        <v>19.399999999999999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1.4">
      <c r="A561" s="16" t="s">
        <v>67</v>
      </c>
      <c r="B561" s="16">
        <v>13</v>
      </c>
      <c r="C561" s="16">
        <v>1</v>
      </c>
      <c r="D561" s="16">
        <v>12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3</v>
      </c>
      <c r="T561" s="16">
        <v>9</v>
      </c>
      <c r="U561" s="16">
        <v>0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16.8</v>
      </c>
      <c r="AG561" s="16">
        <v>19.5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1.4">
      <c r="A562" s="16" t="s">
        <v>68</v>
      </c>
      <c r="B562" s="16">
        <v>15</v>
      </c>
      <c r="C562" s="16">
        <v>0</v>
      </c>
      <c r="D562" s="16">
        <v>13</v>
      </c>
      <c r="E562" s="16">
        <v>0</v>
      </c>
      <c r="F562" s="16">
        <v>1</v>
      </c>
      <c r="G562" s="16">
        <v>1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12</v>
      </c>
      <c r="U562" s="16">
        <v>3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18.399999999999999</v>
      </c>
      <c r="AG562" s="16">
        <v>20.6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1.4">
      <c r="A563" s="16" t="s">
        <v>69</v>
      </c>
      <c r="B563" s="16">
        <v>11</v>
      </c>
      <c r="C563" s="16">
        <v>0</v>
      </c>
      <c r="D563" s="16">
        <v>11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1</v>
      </c>
      <c r="T563" s="16">
        <v>7</v>
      </c>
      <c r="U563" s="16">
        <v>3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18.100000000000001</v>
      </c>
      <c r="AG563" s="16">
        <v>21.6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1.4">
      <c r="A564" s="16" t="s">
        <v>70</v>
      </c>
      <c r="B564" s="16">
        <v>11</v>
      </c>
      <c r="C564" s="16">
        <v>1</v>
      </c>
      <c r="D564" s="16">
        <v>7</v>
      </c>
      <c r="E564" s="16">
        <v>0</v>
      </c>
      <c r="F564" s="16">
        <v>3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1</v>
      </c>
      <c r="T564" s="16">
        <v>9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17.5</v>
      </c>
      <c r="AG564" s="16">
        <v>19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1.4">
      <c r="A565" s="16" t="s">
        <v>71</v>
      </c>
      <c r="B565" s="16">
        <v>17</v>
      </c>
      <c r="C565" s="16">
        <v>1</v>
      </c>
      <c r="D565" s="16">
        <v>16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1</v>
      </c>
      <c r="T565" s="16">
        <v>13</v>
      </c>
      <c r="U565" s="16">
        <v>3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18.2</v>
      </c>
      <c r="AG565" s="16">
        <v>20.6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1.4">
      <c r="A566" s="16" t="s">
        <v>72</v>
      </c>
      <c r="B566" s="16">
        <v>23</v>
      </c>
      <c r="C566" s="16">
        <v>0</v>
      </c>
      <c r="D566" s="16">
        <v>19</v>
      </c>
      <c r="E566" s="16">
        <v>0</v>
      </c>
      <c r="F566" s="16">
        <v>4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5</v>
      </c>
      <c r="T566" s="16">
        <v>17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17</v>
      </c>
      <c r="AG566" s="16">
        <v>19.2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1.4">
      <c r="A567" s="16" t="s">
        <v>73</v>
      </c>
      <c r="B567" s="16">
        <v>24</v>
      </c>
      <c r="C567" s="16">
        <v>3</v>
      </c>
      <c r="D567" s="16">
        <v>18</v>
      </c>
      <c r="E567" s="16">
        <v>0</v>
      </c>
      <c r="F567" s="16">
        <v>3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1</v>
      </c>
      <c r="S567" s="16">
        <v>3</v>
      </c>
      <c r="T567" s="16">
        <v>8</v>
      </c>
      <c r="U567" s="16">
        <v>9</v>
      </c>
      <c r="V567" s="16">
        <v>2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19.600000000000001</v>
      </c>
      <c r="AG567" s="16">
        <v>24.5</v>
      </c>
      <c r="AH567" s="16">
        <v>1</v>
      </c>
      <c r="AI567" s="16">
        <v>4.1669999999999998</v>
      </c>
      <c r="AJ567" s="16">
        <v>1</v>
      </c>
      <c r="AK567" s="16">
        <v>4.1669999999999998</v>
      </c>
      <c r="AL567" s="16">
        <v>1</v>
      </c>
      <c r="AM567" s="16">
        <v>4.1669999999999998</v>
      </c>
      <c r="AN567" s="16" t="s">
        <v>29</v>
      </c>
    </row>
    <row r="568" spans="1:40" s="16" customFormat="1" ht="11.4">
      <c r="A568" s="16" t="s">
        <v>74</v>
      </c>
      <c r="B568" s="16">
        <v>25</v>
      </c>
      <c r="C568" s="16">
        <v>0</v>
      </c>
      <c r="D568" s="16">
        <v>18</v>
      </c>
      <c r="E568" s="16">
        <v>0</v>
      </c>
      <c r="F568" s="16">
        <v>7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2</v>
      </c>
      <c r="T568" s="16">
        <v>18</v>
      </c>
      <c r="U568" s="16">
        <v>5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17.899999999999999</v>
      </c>
      <c r="AG568" s="16">
        <v>21.2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1.4">
      <c r="A569" s="16" t="s">
        <v>75</v>
      </c>
      <c r="B569" s="16">
        <v>16</v>
      </c>
      <c r="C569" s="16">
        <v>0</v>
      </c>
      <c r="D569" s="16">
        <v>13</v>
      </c>
      <c r="E569" s="16">
        <v>0</v>
      </c>
      <c r="F569" s="16">
        <v>3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14</v>
      </c>
      <c r="U569" s="16">
        <v>2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18.399999999999999</v>
      </c>
      <c r="AG569" s="16">
        <v>19.899999999999999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1.4">
      <c r="A570" s="16" t="s">
        <v>76</v>
      </c>
      <c r="B570" s="16">
        <v>28</v>
      </c>
      <c r="C570" s="16">
        <v>1</v>
      </c>
      <c r="D570" s="16">
        <v>19</v>
      </c>
      <c r="E570" s="16">
        <v>0</v>
      </c>
      <c r="F570" s="16">
        <v>8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5</v>
      </c>
      <c r="T570" s="16">
        <v>16</v>
      </c>
      <c r="U570" s="16">
        <v>6</v>
      </c>
      <c r="V570" s="16">
        <v>1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17.7</v>
      </c>
      <c r="AG570" s="16">
        <v>20.7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1.4">
      <c r="A571" s="16" t="s">
        <v>77</v>
      </c>
      <c r="B571" s="16">
        <v>24</v>
      </c>
      <c r="C571" s="16">
        <v>1</v>
      </c>
      <c r="D571" s="16">
        <v>19</v>
      </c>
      <c r="E571" s="16">
        <v>0</v>
      </c>
      <c r="F571" s="16">
        <v>4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1</v>
      </c>
      <c r="T571" s="16">
        <v>23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17.2</v>
      </c>
      <c r="AG571" s="16">
        <v>18.399999999999999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1.4">
      <c r="A572" s="16" t="s">
        <v>78</v>
      </c>
      <c r="B572" s="16">
        <v>29</v>
      </c>
      <c r="C572" s="16">
        <v>0</v>
      </c>
      <c r="D572" s="16">
        <v>25</v>
      </c>
      <c r="E572" s="16">
        <v>0</v>
      </c>
      <c r="F572" s="16">
        <v>4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4</v>
      </c>
      <c r="T572" s="16">
        <v>20</v>
      </c>
      <c r="U572" s="16">
        <v>4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18.2</v>
      </c>
      <c r="AG572" s="16">
        <v>20.7</v>
      </c>
      <c r="AH572" s="16">
        <v>1</v>
      </c>
      <c r="AI572" s="16">
        <v>3.448</v>
      </c>
      <c r="AJ572" s="16">
        <v>1</v>
      </c>
      <c r="AK572" s="16">
        <v>3.448</v>
      </c>
      <c r="AL572" s="16">
        <v>1</v>
      </c>
      <c r="AM572" s="16">
        <v>3.448</v>
      </c>
      <c r="AN572" s="16" t="s">
        <v>29</v>
      </c>
    </row>
    <row r="573" spans="1:40" s="16" customFormat="1" ht="11.4">
      <c r="A573" s="16" t="s">
        <v>79</v>
      </c>
      <c r="B573" s="16">
        <v>22</v>
      </c>
      <c r="C573" s="16">
        <v>0</v>
      </c>
      <c r="D573" s="16">
        <v>19</v>
      </c>
      <c r="E573" s="16">
        <v>0</v>
      </c>
      <c r="F573" s="16">
        <v>3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1</v>
      </c>
      <c r="T573" s="16">
        <v>17</v>
      </c>
      <c r="U573" s="16">
        <v>4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18.100000000000001</v>
      </c>
      <c r="AG573" s="16">
        <v>20.2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1.4">
      <c r="A574" s="16" t="s">
        <v>80</v>
      </c>
      <c r="B574" s="16">
        <v>35</v>
      </c>
      <c r="C574" s="16">
        <v>0</v>
      </c>
      <c r="D574" s="16">
        <v>29</v>
      </c>
      <c r="E574" s="16">
        <v>0</v>
      </c>
      <c r="F574" s="16">
        <v>6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4</v>
      </c>
      <c r="T574" s="16">
        <v>24</v>
      </c>
      <c r="U574" s="16">
        <v>7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18</v>
      </c>
      <c r="AG574" s="16">
        <v>20.6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1.4">
      <c r="A575" s="16" t="s">
        <v>81</v>
      </c>
      <c r="B575" s="16">
        <v>49</v>
      </c>
      <c r="C575" s="16">
        <v>0</v>
      </c>
      <c r="D575" s="16">
        <v>42</v>
      </c>
      <c r="E575" s="16">
        <v>0</v>
      </c>
      <c r="F575" s="16">
        <v>7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1</v>
      </c>
      <c r="T575" s="16">
        <v>42</v>
      </c>
      <c r="U575" s="16">
        <v>5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18.399999999999999</v>
      </c>
      <c r="AG575" s="16">
        <v>19.8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1.4">
      <c r="A576" s="16" t="s">
        <v>82</v>
      </c>
      <c r="B576" s="16">
        <v>54</v>
      </c>
      <c r="C576" s="16">
        <v>3</v>
      </c>
      <c r="D576" s="16">
        <v>47</v>
      </c>
      <c r="E576" s="16">
        <v>0</v>
      </c>
      <c r="F576" s="16">
        <v>3</v>
      </c>
      <c r="G576" s="16">
        <v>0</v>
      </c>
      <c r="H576" s="16">
        <v>0</v>
      </c>
      <c r="I576" s="16">
        <v>1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11</v>
      </c>
      <c r="T576" s="16">
        <v>34</v>
      </c>
      <c r="U576" s="16">
        <v>8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17.5</v>
      </c>
      <c r="AG576" s="16">
        <v>20.2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1.4">
      <c r="A577" s="16" t="s">
        <v>83</v>
      </c>
      <c r="B577" s="16">
        <v>70</v>
      </c>
      <c r="C577" s="16">
        <v>0</v>
      </c>
      <c r="D577" s="16">
        <v>61</v>
      </c>
      <c r="E577" s="16">
        <v>0</v>
      </c>
      <c r="F577" s="16">
        <v>9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65</v>
      </c>
      <c r="U577" s="16">
        <v>5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18.3</v>
      </c>
      <c r="AG577" s="16">
        <v>19.600000000000001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 t="s">
        <v>29</v>
      </c>
    </row>
    <row r="578" spans="1:40" s="16" customFormat="1" ht="11.4">
      <c r="A578" s="16" t="s">
        <v>84</v>
      </c>
      <c r="B578" s="16">
        <v>78</v>
      </c>
      <c r="C578" s="16">
        <v>7</v>
      </c>
      <c r="D578" s="16">
        <v>62</v>
      </c>
      <c r="E578" s="16">
        <v>0</v>
      </c>
      <c r="F578" s="16">
        <v>9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2</v>
      </c>
      <c r="S578" s="16">
        <v>9</v>
      </c>
      <c r="T578" s="16">
        <v>56</v>
      </c>
      <c r="U578" s="16">
        <v>10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17.3</v>
      </c>
      <c r="AG578" s="16">
        <v>19.7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29</v>
      </c>
    </row>
    <row r="579" spans="1:40" s="16" customFormat="1" ht="11.4">
      <c r="A579" s="16" t="s">
        <v>85</v>
      </c>
      <c r="B579" s="16">
        <v>75</v>
      </c>
      <c r="C579" s="16">
        <v>2</v>
      </c>
      <c r="D579" s="16">
        <v>64</v>
      </c>
      <c r="E579" s="16">
        <v>0</v>
      </c>
      <c r="F579" s="16">
        <v>9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2</v>
      </c>
      <c r="S579" s="16">
        <v>4</v>
      </c>
      <c r="T579" s="16">
        <v>57</v>
      </c>
      <c r="U579" s="16">
        <v>11</v>
      </c>
      <c r="V579" s="16">
        <v>0</v>
      </c>
      <c r="W579" s="16">
        <v>1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17.8</v>
      </c>
      <c r="AG579" s="16">
        <v>20.100000000000001</v>
      </c>
      <c r="AH579" s="16">
        <v>1</v>
      </c>
      <c r="AI579" s="16">
        <v>1.333</v>
      </c>
      <c r="AJ579" s="16">
        <v>1</v>
      </c>
      <c r="AK579" s="16">
        <v>1.333</v>
      </c>
      <c r="AL579" s="16">
        <v>1</v>
      </c>
      <c r="AM579" s="16">
        <v>1.333</v>
      </c>
      <c r="AN579" s="16" t="s">
        <v>29</v>
      </c>
    </row>
    <row r="580" spans="1:40" s="16" customFormat="1" ht="11.4">
      <c r="A580" s="16" t="s">
        <v>86</v>
      </c>
      <c r="B580" s="16">
        <v>79</v>
      </c>
      <c r="C580" s="16">
        <v>5</v>
      </c>
      <c r="D580" s="16">
        <v>64</v>
      </c>
      <c r="E580" s="16">
        <v>0</v>
      </c>
      <c r="F580" s="16">
        <v>10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2</v>
      </c>
      <c r="S580" s="16">
        <v>10</v>
      </c>
      <c r="T580" s="16">
        <v>55</v>
      </c>
      <c r="U580" s="16">
        <v>9</v>
      </c>
      <c r="V580" s="16">
        <v>1</v>
      </c>
      <c r="W580" s="16">
        <v>1</v>
      </c>
      <c r="X580" s="16">
        <v>0</v>
      </c>
      <c r="Y580" s="16">
        <v>1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17.8</v>
      </c>
      <c r="AG580" s="16">
        <v>20.100000000000001</v>
      </c>
      <c r="AH580" s="16">
        <v>2</v>
      </c>
      <c r="AI580" s="16">
        <v>2.532</v>
      </c>
      <c r="AJ580" s="16">
        <v>2</v>
      </c>
      <c r="AK580" s="16">
        <v>2.532</v>
      </c>
      <c r="AL580" s="16">
        <v>2</v>
      </c>
      <c r="AM580" s="16">
        <v>2.532</v>
      </c>
      <c r="AN580" s="16" t="s">
        <v>29</v>
      </c>
    </row>
    <row r="581" spans="1:40" s="16" customFormat="1" ht="11.4">
      <c r="A581" s="16" t="s">
        <v>87</v>
      </c>
      <c r="B581" s="16">
        <v>68</v>
      </c>
      <c r="C581" s="16">
        <v>2</v>
      </c>
      <c r="D581" s="16">
        <v>56</v>
      </c>
      <c r="E581" s="16">
        <v>0</v>
      </c>
      <c r="F581" s="16">
        <v>10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3</v>
      </c>
      <c r="S581" s="16">
        <v>10</v>
      </c>
      <c r="T581" s="16">
        <v>32</v>
      </c>
      <c r="U581" s="16">
        <v>23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17.7</v>
      </c>
      <c r="AG581" s="16">
        <v>21.2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 t="s">
        <v>29</v>
      </c>
    </row>
    <row r="582" spans="1:40" s="16" customFormat="1" ht="11.4">
      <c r="A582" s="16" t="s">
        <v>88</v>
      </c>
      <c r="B582" s="16">
        <v>83</v>
      </c>
      <c r="C582" s="16">
        <v>3</v>
      </c>
      <c r="D582" s="16">
        <v>69</v>
      </c>
      <c r="E582" s="16">
        <v>0</v>
      </c>
      <c r="F582" s="16">
        <v>9</v>
      </c>
      <c r="G582" s="16">
        <v>1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2</v>
      </c>
      <c r="S582" s="16">
        <v>8</v>
      </c>
      <c r="T582" s="16">
        <v>64</v>
      </c>
      <c r="U582" s="16">
        <v>9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17.100000000000001</v>
      </c>
      <c r="AG582" s="16">
        <v>19.8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 t="s">
        <v>29</v>
      </c>
    </row>
    <row r="583" spans="1:40" s="16" customFormat="1" ht="11.4">
      <c r="A583" s="16" t="s">
        <v>89</v>
      </c>
      <c r="B583" s="16">
        <v>96</v>
      </c>
      <c r="C583" s="16">
        <v>3</v>
      </c>
      <c r="D583" s="16">
        <v>87</v>
      </c>
      <c r="E583" s="16">
        <v>0</v>
      </c>
      <c r="F583" s="16">
        <v>6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3</v>
      </c>
      <c r="S583" s="16">
        <v>14</v>
      </c>
      <c r="T583" s="16">
        <v>66</v>
      </c>
      <c r="U583" s="16">
        <v>12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17.100000000000001</v>
      </c>
      <c r="AG583" s="16">
        <v>20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 t="s">
        <v>29</v>
      </c>
    </row>
    <row r="584" spans="1:40" s="16" customFormat="1" ht="11.4">
      <c r="A584" s="16" t="s">
        <v>90</v>
      </c>
      <c r="B584" s="16">
        <v>114</v>
      </c>
      <c r="C584" s="16">
        <v>1</v>
      </c>
      <c r="D584" s="16">
        <v>99</v>
      </c>
      <c r="E584" s="16">
        <v>0</v>
      </c>
      <c r="F584" s="16">
        <v>12</v>
      </c>
      <c r="G584" s="16">
        <v>1</v>
      </c>
      <c r="H584" s="16">
        <v>0</v>
      </c>
      <c r="I584" s="16">
        <v>1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9</v>
      </c>
      <c r="S584" s="16">
        <v>34</v>
      </c>
      <c r="T584" s="16">
        <v>58</v>
      </c>
      <c r="U584" s="16">
        <v>12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15.7</v>
      </c>
      <c r="AG584" s="16">
        <v>19.399999999999999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 t="s">
        <v>29</v>
      </c>
    </row>
    <row r="585" spans="1:40" s="16" customFormat="1" ht="11.4">
      <c r="A585" s="16" t="s">
        <v>91</v>
      </c>
      <c r="B585" s="16">
        <v>123</v>
      </c>
      <c r="C585" s="16">
        <v>6</v>
      </c>
      <c r="D585" s="16">
        <v>99</v>
      </c>
      <c r="E585" s="16">
        <v>1</v>
      </c>
      <c r="F585" s="16">
        <v>17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2</v>
      </c>
      <c r="S585" s="16">
        <v>30</v>
      </c>
      <c r="T585" s="16">
        <v>75</v>
      </c>
      <c r="U585" s="16">
        <v>15</v>
      </c>
      <c r="V585" s="16">
        <v>1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16.600000000000001</v>
      </c>
      <c r="AG585" s="16">
        <v>19.600000000000001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 t="s">
        <v>29</v>
      </c>
    </row>
    <row r="586" spans="1:40" s="16" customFormat="1" ht="11.4">
      <c r="A586" s="16" t="s">
        <v>92</v>
      </c>
      <c r="B586" s="16">
        <v>107</v>
      </c>
      <c r="C586" s="16">
        <v>2</v>
      </c>
      <c r="D586" s="16">
        <v>94</v>
      </c>
      <c r="E586" s="16">
        <v>0</v>
      </c>
      <c r="F586" s="16">
        <v>10</v>
      </c>
      <c r="G586" s="16">
        <v>0</v>
      </c>
      <c r="H586" s="16">
        <v>0</v>
      </c>
      <c r="I586" s="16">
        <v>0</v>
      </c>
      <c r="J586" s="16">
        <v>1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8</v>
      </c>
      <c r="S586" s="16">
        <v>34</v>
      </c>
      <c r="T586" s="16">
        <v>51</v>
      </c>
      <c r="U586" s="16">
        <v>14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15.8</v>
      </c>
      <c r="AG586" s="16">
        <v>19.8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 t="s">
        <v>29</v>
      </c>
    </row>
    <row r="587" spans="1:40" s="16" customFormat="1" ht="11.4">
      <c r="A587" s="16" t="s">
        <v>93</v>
      </c>
      <c r="B587" s="16">
        <v>95</v>
      </c>
      <c r="C587" s="16">
        <v>2</v>
      </c>
      <c r="D587" s="16">
        <v>81</v>
      </c>
      <c r="E587" s="16">
        <v>0</v>
      </c>
      <c r="F587" s="16">
        <v>11</v>
      </c>
      <c r="G587" s="16">
        <v>0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3</v>
      </c>
      <c r="S587" s="16">
        <v>16</v>
      </c>
      <c r="T587" s="16">
        <v>66</v>
      </c>
      <c r="U587" s="16">
        <v>9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16.7</v>
      </c>
      <c r="AG587" s="16">
        <v>18.899999999999999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 t="s">
        <v>29</v>
      </c>
    </row>
    <row r="588" spans="1:40" s="16" customFormat="1" ht="11.4">
      <c r="A588" s="16" t="s">
        <v>94</v>
      </c>
      <c r="B588" s="16">
        <v>116</v>
      </c>
      <c r="C588" s="16">
        <v>7</v>
      </c>
      <c r="D588" s="16">
        <v>105</v>
      </c>
      <c r="E588" s="16">
        <v>0</v>
      </c>
      <c r="F588" s="16">
        <v>4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2</v>
      </c>
      <c r="S588" s="16">
        <v>26</v>
      </c>
      <c r="T588" s="16">
        <v>74</v>
      </c>
      <c r="U588" s="16">
        <v>11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2</v>
      </c>
      <c r="AB588" s="16">
        <v>0</v>
      </c>
      <c r="AC588" s="16">
        <v>0</v>
      </c>
      <c r="AD588" s="16">
        <v>0</v>
      </c>
      <c r="AE588" s="16">
        <v>0</v>
      </c>
      <c r="AF588" s="16">
        <v>17.2</v>
      </c>
      <c r="AG588" s="16">
        <v>19.7</v>
      </c>
      <c r="AH588" s="16">
        <v>2</v>
      </c>
      <c r="AI588" s="16">
        <v>1.724</v>
      </c>
      <c r="AJ588" s="16">
        <v>2</v>
      </c>
      <c r="AK588" s="16">
        <v>1.724</v>
      </c>
      <c r="AL588" s="16">
        <v>2</v>
      </c>
      <c r="AM588" s="16">
        <v>1.724</v>
      </c>
      <c r="AN588" s="16" t="s">
        <v>29</v>
      </c>
    </row>
    <row r="589" spans="1:40" s="16" customFormat="1" ht="11.4">
      <c r="A589" s="16" t="s">
        <v>95</v>
      </c>
      <c r="B589" s="16">
        <v>117</v>
      </c>
      <c r="C589" s="16">
        <v>6</v>
      </c>
      <c r="D589" s="16">
        <v>98</v>
      </c>
      <c r="E589" s="16">
        <v>1</v>
      </c>
      <c r="F589" s="16">
        <v>11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3</v>
      </c>
      <c r="S589" s="16">
        <v>21</v>
      </c>
      <c r="T589" s="16">
        <v>87</v>
      </c>
      <c r="U589" s="16">
        <v>6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16.3</v>
      </c>
      <c r="AG589" s="16">
        <v>18.3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 t="s">
        <v>29</v>
      </c>
    </row>
    <row r="590" spans="1:40" s="16" customFormat="1" ht="11.4">
      <c r="A590" s="16" t="s">
        <v>96</v>
      </c>
      <c r="B590" s="16">
        <v>119</v>
      </c>
      <c r="C590" s="16">
        <v>6</v>
      </c>
      <c r="D590" s="16">
        <v>103</v>
      </c>
      <c r="E590" s="16">
        <v>0</v>
      </c>
      <c r="F590" s="16">
        <v>10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7</v>
      </c>
      <c r="S590" s="16">
        <v>30</v>
      </c>
      <c r="T590" s="16">
        <v>74</v>
      </c>
      <c r="U590" s="16">
        <v>8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15.9</v>
      </c>
      <c r="AG590" s="16">
        <v>18.8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 t="s">
        <v>29</v>
      </c>
    </row>
    <row r="591" spans="1:40" s="16" customFormat="1" ht="11.4">
      <c r="A591" s="16" t="s">
        <v>97</v>
      </c>
      <c r="B591" s="16">
        <v>118</v>
      </c>
      <c r="C591" s="16">
        <v>8</v>
      </c>
      <c r="D591" s="16">
        <v>101</v>
      </c>
      <c r="E591" s="16">
        <v>0</v>
      </c>
      <c r="F591" s="16">
        <v>8</v>
      </c>
      <c r="G591" s="16">
        <v>0</v>
      </c>
      <c r="H591" s="16">
        <v>0</v>
      </c>
      <c r="I591" s="16">
        <v>0</v>
      </c>
      <c r="J591" s="16">
        <v>1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6</v>
      </c>
      <c r="S591" s="16">
        <v>27</v>
      </c>
      <c r="T591" s="16">
        <v>81</v>
      </c>
      <c r="U591" s="16">
        <v>3</v>
      </c>
      <c r="V591" s="16">
        <v>0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16.2</v>
      </c>
      <c r="AG591" s="16">
        <v>18.5</v>
      </c>
      <c r="AH591" s="16">
        <v>1</v>
      </c>
      <c r="AI591" s="16">
        <v>0.84699999999999998</v>
      </c>
      <c r="AJ591" s="16">
        <v>1</v>
      </c>
      <c r="AK591" s="16">
        <v>0.84699999999999998</v>
      </c>
      <c r="AL591" s="16">
        <v>1</v>
      </c>
      <c r="AM591" s="16">
        <v>0.84699999999999998</v>
      </c>
      <c r="AN591" s="16" t="s">
        <v>29</v>
      </c>
    </row>
    <row r="592" spans="1:40" s="16" customFormat="1" ht="11.4">
      <c r="A592" s="16" t="s">
        <v>98</v>
      </c>
      <c r="B592" s="16">
        <v>125</v>
      </c>
      <c r="C592" s="16">
        <v>9</v>
      </c>
      <c r="D592" s="16">
        <v>112</v>
      </c>
      <c r="E592" s="16">
        <v>0</v>
      </c>
      <c r="F592" s="16">
        <v>4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14</v>
      </c>
      <c r="S592" s="16">
        <v>38</v>
      </c>
      <c r="T592" s="16">
        <v>66</v>
      </c>
      <c r="U592" s="16">
        <v>6</v>
      </c>
      <c r="V592" s="16">
        <v>1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15</v>
      </c>
      <c r="AG592" s="16">
        <v>18.899999999999999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 t="s">
        <v>29</v>
      </c>
    </row>
    <row r="593" spans="1:40" s="16" customFormat="1" ht="11.4">
      <c r="A593" s="16" t="s">
        <v>99</v>
      </c>
      <c r="B593" s="16">
        <v>106</v>
      </c>
      <c r="C593" s="16">
        <v>7</v>
      </c>
      <c r="D593" s="16">
        <v>94</v>
      </c>
      <c r="E593" s="16">
        <v>0</v>
      </c>
      <c r="F593" s="16">
        <v>4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1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5</v>
      </c>
      <c r="S593" s="16">
        <v>28</v>
      </c>
      <c r="T593" s="16">
        <v>62</v>
      </c>
      <c r="U593" s="16">
        <v>9</v>
      </c>
      <c r="V593" s="16">
        <v>0</v>
      </c>
      <c r="W593" s="16">
        <v>0</v>
      </c>
      <c r="X593" s="16">
        <v>2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16.399999999999999</v>
      </c>
      <c r="AG593" s="16">
        <v>19</v>
      </c>
      <c r="AH593" s="16">
        <v>2</v>
      </c>
      <c r="AI593" s="16">
        <v>1.887</v>
      </c>
      <c r="AJ593" s="16">
        <v>2</v>
      </c>
      <c r="AK593" s="16">
        <v>1.887</v>
      </c>
      <c r="AL593" s="16">
        <v>2</v>
      </c>
      <c r="AM593" s="16">
        <v>1.887</v>
      </c>
      <c r="AN593" s="16" t="s">
        <v>29</v>
      </c>
    </row>
    <row r="594" spans="1:40" s="16" customFormat="1" ht="11.4">
      <c r="A594" s="16" t="s">
        <v>100</v>
      </c>
      <c r="B594" s="16">
        <v>102</v>
      </c>
      <c r="C594" s="16">
        <v>5</v>
      </c>
      <c r="D594" s="16">
        <v>83</v>
      </c>
      <c r="E594" s="16">
        <v>3</v>
      </c>
      <c r="F594" s="16">
        <v>10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</v>
      </c>
      <c r="S594" s="16">
        <v>30</v>
      </c>
      <c r="T594" s="16">
        <v>64</v>
      </c>
      <c r="U594" s="16">
        <v>7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16.2</v>
      </c>
      <c r="AG594" s="16">
        <v>18.600000000000001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 t="s">
        <v>29</v>
      </c>
    </row>
    <row r="595" spans="1:40" s="16" customFormat="1" ht="11.4">
      <c r="A595" s="16" t="s">
        <v>101</v>
      </c>
      <c r="B595" s="16">
        <v>112</v>
      </c>
      <c r="C595" s="16">
        <v>4</v>
      </c>
      <c r="D595" s="16">
        <v>97</v>
      </c>
      <c r="E595" s="16">
        <v>0</v>
      </c>
      <c r="F595" s="16">
        <v>6</v>
      </c>
      <c r="G595" s="16">
        <v>0</v>
      </c>
      <c r="H595" s="16">
        <v>3</v>
      </c>
      <c r="I595" s="16">
        <v>0</v>
      </c>
      <c r="J595" s="16">
        <v>1</v>
      </c>
      <c r="K595" s="16">
        <v>0</v>
      </c>
      <c r="L595" s="16">
        <v>0</v>
      </c>
      <c r="M595" s="16">
        <v>1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11</v>
      </c>
      <c r="S595" s="16">
        <v>44</v>
      </c>
      <c r="T595" s="16">
        <v>52</v>
      </c>
      <c r="U595" s="16">
        <v>5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14.5</v>
      </c>
      <c r="AG595" s="16">
        <v>18.600000000000001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 t="s">
        <v>29</v>
      </c>
    </row>
    <row r="596" spans="1:40" s="16" customFormat="1" ht="11.4">
      <c r="A596" s="16" t="s">
        <v>102</v>
      </c>
      <c r="B596" s="16">
        <v>123</v>
      </c>
      <c r="C596" s="16">
        <v>6</v>
      </c>
      <c r="D596" s="16">
        <v>105</v>
      </c>
      <c r="E596" s="16">
        <v>1</v>
      </c>
      <c r="F596" s="16">
        <v>11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25</v>
      </c>
      <c r="S596" s="16">
        <v>68</v>
      </c>
      <c r="T596" s="16">
        <v>29</v>
      </c>
      <c r="U596" s="16">
        <v>1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12.6</v>
      </c>
      <c r="AG596" s="16">
        <v>15.8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 t="s">
        <v>29</v>
      </c>
    </row>
    <row r="597" spans="1:40" s="16" customFormat="1" ht="11.4">
      <c r="A597" s="16" t="s">
        <v>103</v>
      </c>
      <c r="B597" s="16">
        <v>114</v>
      </c>
      <c r="C597" s="16">
        <v>3</v>
      </c>
      <c r="D597" s="16">
        <v>104</v>
      </c>
      <c r="E597" s="16">
        <v>0</v>
      </c>
      <c r="F597" s="16">
        <v>6</v>
      </c>
      <c r="G597" s="16">
        <v>0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33</v>
      </c>
      <c r="S597" s="16">
        <v>53</v>
      </c>
      <c r="T597" s="16">
        <v>28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12</v>
      </c>
      <c r="AG597" s="16">
        <v>15.3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 t="s">
        <v>29</v>
      </c>
    </row>
    <row r="598" spans="1:40" s="16" customFormat="1" ht="11.4">
      <c r="A598" s="16" t="s">
        <v>104</v>
      </c>
      <c r="B598" s="16">
        <v>112</v>
      </c>
      <c r="C598" s="16">
        <v>5</v>
      </c>
      <c r="D598" s="16">
        <v>97</v>
      </c>
      <c r="E598" s="16">
        <v>1</v>
      </c>
      <c r="F598" s="16">
        <v>5</v>
      </c>
      <c r="G598" s="16">
        <v>3</v>
      </c>
      <c r="H598" s="16">
        <v>1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8</v>
      </c>
      <c r="S598" s="16">
        <v>55</v>
      </c>
      <c r="T598" s="16">
        <v>49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14.3</v>
      </c>
      <c r="AG598" s="16">
        <v>17.5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 t="s">
        <v>29</v>
      </c>
    </row>
    <row r="599" spans="1:40" s="16" customFormat="1" ht="11.4">
      <c r="A599" s="16" t="s">
        <v>105</v>
      </c>
      <c r="B599" s="16">
        <v>100</v>
      </c>
      <c r="C599" s="16">
        <v>7</v>
      </c>
      <c r="D599" s="16">
        <v>83</v>
      </c>
      <c r="E599" s="16">
        <v>1</v>
      </c>
      <c r="F599" s="16">
        <v>7</v>
      </c>
      <c r="G599" s="16">
        <v>0</v>
      </c>
      <c r="H599" s="16">
        <v>2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7</v>
      </c>
      <c r="S599" s="16">
        <v>38</v>
      </c>
      <c r="T599" s="16">
        <v>50</v>
      </c>
      <c r="U599" s="16">
        <v>4</v>
      </c>
      <c r="V599" s="16">
        <v>0</v>
      </c>
      <c r="W599" s="16">
        <v>0</v>
      </c>
      <c r="X599" s="16">
        <v>1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15.4</v>
      </c>
      <c r="AG599" s="16">
        <v>18.8</v>
      </c>
      <c r="AH599" s="16">
        <v>1</v>
      </c>
      <c r="AI599" s="16">
        <v>1</v>
      </c>
      <c r="AJ599" s="16">
        <v>1</v>
      </c>
      <c r="AK599" s="16">
        <v>1</v>
      </c>
      <c r="AL599" s="16">
        <v>1</v>
      </c>
      <c r="AM599" s="16">
        <v>1</v>
      </c>
      <c r="AN599" s="16" t="s">
        <v>29</v>
      </c>
    </row>
    <row r="600" spans="1:40" s="16" customFormat="1" ht="11.4">
      <c r="A600" s="16" t="s">
        <v>106</v>
      </c>
      <c r="B600" s="16">
        <v>101</v>
      </c>
      <c r="C600" s="16">
        <v>3</v>
      </c>
      <c r="D600" s="16">
        <v>90</v>
      </c>
      <c r="E600" s="16">
        <v>3</v>
      </c>
      <c r="F600" s="16">
        <v>4</v>
      </c>
      <c r="G600" s="16">
        <v>0</v>
      </c>
      <c r="H600" s="16">
        <v>0</v>
      </c>
      <c r="I600" s="16">
        <v>0</v>
      </c>
      <c r="J600" s="16">
        <v>1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4</v>
      </c>
      <c r="S600" s="16">
        <v>23</v>
      </c>
      <c r="T600" s="16">
        <v>67</v>
      </c>
      <c r="U600" s="16">
        <v>6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16.5</v>
      </c>
      <c r="AG600" s="16">
        <v>18.899999999999999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 t="s">
        <v>29</v>
      </c>
    </row>
    <row r="601" spans="1:40" s="16" customFormat="1" ht="11.4">
      <c r="A601" s="16" t="s">
        <v>107</v>
      </c>
      <c r="B601" s="16">
        <v>114</v>
      </c>
      <c r="C601" s="16">
        <v>3</v>
      </c>
      <c r="D601" s="16">
        <v>89</v>
      </c>
      <c r="E601" s="16">
        <v>3</v>
      </c>
      <c r="F601" s="16">
        <v>15</v>
      </c>
      <c r="G601" s="16">
        <v>1</v>
      </c>
      <c r="H601" s="16">
        <v>3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29</v>
      </c>
      <c r="S601" s="16">
        <v>46</v>
      </c>
      <c r="T601" s="16">
        <v>33</v>
      </c>
      <c r="U601" s="16">
        <v>5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12.9</v>
      </c>
      <c r="AG601" s="16">
        <v>17.2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 t="s">
        <v>29</v>
      </c>
    </row>
    <row r="602" spans="1:40" s="16" customFormat="1" ht="11.4">
      <c r="A602" s="16" t="s">
        <v>108</v>
      </c>
      <c r="B602" s="16">
        <v>105</v>
      </c>
      <c r="C602" s="16">
        <v>1</v>
      </c>
      <c r="D602" s="16">
        <v>95</v>
      </c>
      <c r="E602" s="16">
        <v>3</v>
      </c>
      <c r="F602" s="16">
        <v>5</v>
      </c>
      <c r="G602" s="16">
        <v>0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31</v>
      </c>
      <c r="S602" s="16">
        <v>39</v>
      </c>
      <c r="T602" s="16">
        <v>34</v>
      </c>
      <c r="U602" s="16">
        <v>1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12.6</v>
      </c>
      <c r="AG602" s="16">
        <v>17.5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 t="s">
        <v>29</v>
      </c>
    </row>
    <row r="603" spans="1:40" s="16" customFormat="1" ht="11.4">
      <c r="A603" s="16" t="s">
        <v>109</v>
      </c>
      <c r="B603" s="16">
        <v>123</v>
      </c>
      <c r="C603" s="16">
        <v>6</v>
      </c>
      <c r="D603" s="16">
        <v>111</v>
      </c>
      <c r="E603" s="16">
        <v>0</v>
      </c>
      <c r="F603" s="16">
        <v>6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30</v>
      </c>
      <c r="S603" s="16">
        <v>72</v>
      </c>
      <c r="T603" s="16">
        <v>20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12.3</v>
      </c>
      <c r="AG603" s="16">
        <v>15.3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 t="s">
        <v>29</v>
      </c>
    </row>
    <row r="604" spans="1:40" s="16" customFormat="1" ht="11.4">
      <c r="A604" s="16" t="s">
        <v>110</v>
      </c>
      <c r="B604" s="16">
        <v>117</v>
      </c>
      <c r="C604" s="16">
        <v>3</v>
      </c>
      <c r="D604" s="16">
        <v>109</v>
      </c>
      <c r="E604" s="16">
        <v>0</v>
      </c>
      <c r="F604" s="16">
        <v>4</v>
      </c>
      <c r="G604" s="16">
        <v>0</v>
      </c>
      <c r="H604" s="16">
        <v>1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6</v>
      </c>
      <c r="S604" s="16">
        <v>56</v>
      </c>
      <c r="T604" s="16">
        <v>52</v>
      </c>
      <c r="U604" s="16">
        <v>2</v>
      </c>
      <c r="V604" s="16">
        <v>0</v>
      </c>
      <c r="W604" s="16">
        <v>0</v>
      </c>
      <c r="X604" s="16">
        <v>1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</v>
      </c>
      <c r="AG604" s="16">
        <v>17.5</v>
      </c>
      <c r="AH604" s="16">
        <v>1</v>
      </c>
      <c r="AI604" s="16">
        <v>0.85499999999999998</v>
      </c>
      <c r="AJ604" s="16">
        <v>1</v>
      </c>
      <c r="AK604" s="16">
        <v>0.85499999999999998</v>
      </c>
      <c r="AL604" s="16">
        <v>1</v>
      </c>
      <c r="AM604" s="16">
        <v>0.85499999999999998</v>
      </c>
      <c r="AN604" s="16" t="s">
        <v>29</v>
      </c>
    </row>
    <row r="605" spans="1:40" s="16" customFormat="1" ht="11.4">
      <c r="A605" s="16" t="s">
        <v>111</v>
      </c>
      <c r="B605" s="16">
        <v>118</v>
      </c>
      <c r="C605" s="16">
        <v>4</v>
      </c>
      <c r="D605" s="16">
        <v>111</v>
      </c>
      <c r="E605" s="16">
        <v>1</v>
      </c>
      <c r="F605" s="16">
        <v>2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15</v>
      </c>
      <c r="S605" s="16">
        <v>71</v>
      </c>
      <c r="T605" s="16">
        <v>29</v>
      </c>
      <c r="U605" s="16">
        <v>3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13.5</v>
      </c>
      <c r="AG605" s="16">
        <v>16.600000000000001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 t="s">
        <v>29</v>
      </c>
    </row>
    <row r="606" spans="1:40" s="16" customFormat="1" ht="11.4">
      <c r="A606" s="16" t="s">
        <v>112</v>
      </c>
      <c r="B606" s="16">
        <v>120</v>
      </c>
      <c r="C606" s="16">
        <v>5</v>
      </c>
      <c r="D606" s="16">
        <v>106</v>
      </c>
      <c r="E606" s="16">
        <v>0</v>
      </c>
      <c r="F606" s="16">
        <v>8</v>
      </c>
      <c r="G606" s="16">
        <v>0</v>
      </c>
      <c r="H606" s="16">
        <v>1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12</v>
      </c>
      <c r="S606" s="16">
        <v>47</v>
      </c>
      <c r="T606" s="16">
        <v>57</v>
      </c>
      <c r="U606" s="16">
        <v>4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14.6</v>
      </c>
      <c r="AG606" s="16">
        <v>17.899999999999999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 t="s">
        <v>29</v>
      </c>
    </row>
    <row r="607" spans="1:40" s="16" customFormat="1" ht="11.4">
      <c r="A607" s="16" t="s">
        <v>113</v>
      </c>
      <c r="B607" s="16">
        <v>118</v>
      </c>
      <c r="C607" s="16">
        <v>7</v>
      </c>
      <c r="D607" s="16">
        <v>101</v>
      </c>
      <c r="E607" s="16">
        <v>1</v>
      </c>
      <c r="F607" s="16">
        <v>5</v>
      </c>
      <c r="G607" s="16">
        <v>0</v>
      </c>
      <c r="H607" s="16">
        <v>0</v>
      </c>
      <c r="I607" s="16">
        <v>2</v>
      </c>
      <c r="J607" s="16">
        <v>1</v>
      </c>
      <c r="K607" s="16">
        <v>0</v>
      </c>
      <c r="L607" s="16">
        <v>1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17</v>
      </c>
      <c r="S607" s="16">
        <v>41</v>
      </c>
      <c r="T607" s="16">
        <v>47</v>
      </c>
      <c r="U607" s="16">
        <v>11</v>
      </c>
      <c r="V607" s="16">
        <v>2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</v>
      </c>
      <c r="AG607" s="16">
        <v>19.2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 t="s">
        <v>29</v>
      </c>
    </row>
    <row r="608" spans="1:40" s="16" customFormat="1" ht="11.4">
      <c r="A608" s="16" t="s">
        <v>114</v>
      </c>
      <c r="B608" s="16">
        <v>118</v>
      </c>
      <c r="C608" s="16">
        <v>3</v>
      </c>
      <c r="D608" s="16">
        <v>105</v>
      </c>
      <c r="E608" s="16">
        <v>2</v>
      </c>
      <c r="F608" s="16">
        <v>5</v>
      </c>
      <c r="G608" s="16">
        <v>2</v>
      </c>
      <c r="H608" s="16">
        <v>1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7</v>
      </c>
      <c r="S608" s="16">
        <v>47</v>
      </c>
      <c r="T608" s="16">
        <v>59</v>
      </c>
      <c r="U608" s="16">
        <v>5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15.1</v>
      </c>
      <c r="AG608" s="16">
        <v>18.3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 t="s">
        <v>29</v>
      </c>
    </row>
    <row r="609" spans="1:40" s="16" customFormat="1" ht="11.4">
      <c r="A609" s="16" t="s">
        <v>115</v>
      </c>
      <c r="B609" s="16">
        <v>114</v>
      </c>
      <c r="C609" s="16">
        <v>5</v>
      </c>
      <c r="D609" s="16">
        <v>105</v>
      </c>
      <c r="E609" s="16">
        <v>0</v>
      </c>
      <c r="F609" s="16">
        <v>4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38</v>
      </c>
      <c r="S609" s="16">
        <v>28</v>
      </c>
      <c r="T609" s="16">
        <v>41</v>
      </c>
      <c r="U609" s="16">
        <v>6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13.4</v>
      </c>
      <c r="AG609" s="16">
        <v>18.600000000000001</v>
      </c>
      <c r="AH609" s="16">
        <v>1</v>
      </c>
      <c r="AI609" s="16">
        <v>0.877</v>
      </c>
      <c r="AJ609" s="16">
        <v>1</v>
      </c>
      <c r="AK609" s="16">
        <v>0.877</v>
      </c>
      <c r="AL609" s="16">
        <v>1</v>
      </c>
      <c r="AM609" s="16">
        <v>0.877</v>
      </c>
      <c r="AN609" s="16" t="s">
        <v>29</v>
      </c>
    </row>
    <row r="610" spans="1:40" s="16" customFormat="1" ht="11.4">
      <c r="A610" s="16" t="s">
        <v>116</v>
      </c>
      <c r="B610" s="16">
        <v>121</v>
      </c>
      <c r="C610" s="16">
        <v>9</v>
      </c>
      <c r="D610" s="16">
        <v>102</v>
      </c>
      <c r="E610" s="16">
        <v>0</v>
      </c>
      <c r="F610" s="16">
        <v>7</v>
      </c>
      <c r="G610" s="16">
        <v>3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52</v>
      </c>
      <c r="S610" s="16">
        <v>49</v>
      </c>
      <c r="T610" s="16">
        <v>20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11.4</v>
      </c>
      <c r="AG610" s="16">
        <v>15.1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 t="s">
        <v>29</v>
      </c>
    </row>
    <row r="611" spans="1:40" s="16" customFormat="1" ht="11.4">
      <c r="A611" s="16" t="s">
        <v>117</v>
      </c>
      <c r="B611" s="16">
        <v>99</v>
      </c>
      <c r="C611" s="16">
        <v>8</v>
      </c>
      <c r="D611" s="16">
        <v>81</v>
      </c>
      <c r="E611" s="16">
        <v>1</v>
      </c>
      <c r="F611" s="16">
        <v>7</v>
      </c>
      <c r="G611" s="16">
        <v>0</v>
      </c>
      <c r="H611" s="16">
        <v>0</v>
      </c>
      <c r="I611" s="16">
        <v>1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3</v>
      </c>
      <c r="S611" s="16">
        <v>42</v>
      </c>
      <c r="T611" s="16">
        <v>49</v>
      </c>
      <c r="U611" s="16">
        <v>3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15.6</v>
      </c>
      <c r="AG611" s="16">
        <v>18.7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 t="s">
        <v>29</v>
      </c>
    </row>
    <row r="612" spans="1:40" s="16" customFormat="1" ht="11.4">
      <c r="A612" s="16" t="s">
        <v>118</v>
      </c>
      <c r="B612" s="16">
        <v>110</v>
      </c>
      <c r="C612" s="16">
        <v>5</v>
      </c>
      <c r="D612" s="16">
        <v>97</v>
      </c>
      <c r="E612" s="16">
        <v>0</v>
      </c>
      <c r="F612" s="16">
        <v>4</v>
      </c>
      <c r="G612" s="16">
        <v>0</v>
      </c>
      <c r="H612" s="16">
        <v>2</v>
      </c>
      <c r="I612" s="16">
        <v>0</v>
      </c>
      <c r="J612" s="16">
        <v>0</v>
      </c>
      <c r="K612" s="16">
        <v>1</v>
      </c>
      <c r="L612" s="16">
        <v>1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21</v>
      </c>
      <c r="S612" s="16">
        <v>49</v>
      </c>
      <c r="T612" s="16">
        <v>35</v>
      </c>
      <c r="U612" s="16">
        <v>3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2</v>
      </c>
      <c r="AF612" s="16">
        <v>14.7</v>
      </c>
      <c r="AG612" s="16">
        <v>16.899999999999999</v>
      </c>
      <c r="AH612" s="16">
        <v>2</v>
      </c>
      <c r="AI612" s="16">
        <v>1.8180000000000001</v>
      </c>
      <c r="AJ612" s="16">
        <v>2</v>
      </c>
      <c r="AK612" s="16">
        <v>1.8180000000000001</v>
      </c>
      <c r="AL612" s="16">
        <v>2</v>
      </c>
      <c r="AM612" s="16">
        <v>1.8180000000000001</v>
      </c>
      <c r="AN612" s="16" t="s">
        <v>29</v>
      </c>
    </row>
    <row r="613" spans="1:40" s="16" customFormat="1" ht="11.4">
      <c r="A613" s="16" t="s">
        <v>119</v>
      </c>
      <c r="B613" s="16">
        <v>111</v>
      </c>
      <c r="C613" s="16">
        <v>4</v>
      </c>
      <c r="D613" s="16">
        <v>99</v>
      </c>
      <c r="E613" s="16">
        <v>2</v>
      </c>
      <c r="F613" s="16">
        <v>5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3</v>
      </c>
      <c r="S613" s="16">
        <v>38</v>
      </c>
      <c r="T613" s="16">
        <v>62</v>
      </c>
      <c r="U613" s="16">
        <v>6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16.3</v>
      </c>
      <c r="AG613" s="16">
        <v>18.8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 t="s">
        <v>29</v>
      </c>
    </row>
    <row r="614" spans="1:40" s="16" customFormat="1" ht="11.4">
      <c r="A614" s="16" t="s">
        <v>120</v>
      </c>
      <c r="B614" s="16">
        <v>102</v>
      </c>
      <c r="C614" s="16">
        <v>5</v>
      </c>
      <c r="D614" s="16">
        <v>90</v>
      </c>
      <c r="E614" s="16">
        <v>3</v>
      </c>
      <c r="F614" s="16">
        <v>4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8</v>
      </c>
      <c r="S614" s="16">
        <v>29</v>
      </c>
      <c r="T614" s="16">
        <v>65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15.1</v>
      </c>
      <c r="AG614" s="16">
        <v>17.8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 t="s">
        <v>29</v>
      </c>
    </row>
    <row r="615" spans="1:40" s="16" customFormat="1" ht="11.4">
      <c r="A615" s="16" t="s">
        <v>121</v>
      </c>
      <c r="B615" s="16">
        <v>132</v>
      </c>
      <c r="C615" s="16">
        <v>11</v>
      </c>
      <c r="D615" s="16">
        <v>113</v>
      </c>
      <c r="E615" s="16">
        <v>1</v>
      </c>
      <c r="F615" s="16">
        <v>5</v>
      </c>
      <c r="G615" s="16">
        <v>1</v>
      </c>
      <c r="H615" s="16">
        <v>0</v>
      </c>
      <c r="I615" s="16">
        <v>1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10</v>
      </c>
      <c r="S615" s="16">
        <v>64</v>
      </c>
      <c r="T615" s="16">
        <v>49</v>
      </c>
      <c r="U615" s="16">
        <v>9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15</v>
      </c>
      <c r="AG615" s="16">
        <v>18.7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 t="s">
        <v>29</v>
      </c>
    </row>
    <row r="616" spans="1:40" s="16" customFormat="1" ht="11.4">
      <c r="A616" s="16" t="s">
        <v>122</v>
      </c>
      <c r="B616" s="16">
        <v>115</v>
      </c>
      <c r="C616" s="16">
        <v>8</v>
      </c>
      <c r="D616" s="16">
        <v>101</v>
      </c>
      <c r="E616" s="16">
        <v>2</v>
      </c>
      <c r="F616" s="16">
        <v>3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1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1</v>
      </c>
      <c r="S616" s="16">
        <v>21</v>
      </c>
      <c r="T616" s="16">
        <v>82</v>
      </c>
      <c r="U616" s="16">
        <v>9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17.100000000000001</v>
      </c>
      <c r="AG616" s="16">
        <v>19.2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 t="s">
        <v>29</v>
      </c>
    </row>
    <row r="617" spans="1:40" s="16" customFormat="1" ht="11.4">
      <c r="A617" s="16" t="s">
        <v>123</v>
      </c>
      <c r="B617" s="16">
        <v>118</v>
      </c>
      <c r="C617" s="16">
        <v>10</v>
      </c>
      <c r="D617" s="16">
        <v>101</v>
      </c>
      <c r="E617" s="16">
        <v>1</v>
      </c>
      <c r="F617" s="16">
        <v>5</v>
      </c>
      <c r="G617" s="16">
        <v>1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15</v>
      </c>
      <c r="S617" s="16">
        <v>41</v>
      </c>
      <c r="T617" s="16">
        <v>55</v>
      </c>
      <c r="U617" s="16">
        <v>6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14.9</v>
      </c>
      <c r="AG617" s="16">
        <v>18.399999999999999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 t="s">
        <v>29</v>
      </c>
    </row>
    <row r="618" spans="1:40" s="16" customFormat="1" ht="11.4">
      <c r="A618" s="16" t="s">
        <v>124</v>
      </c>
      <c r="B618" s="16">
        <v>126</v>
      </c>
      <c r="C618" s="16">
        <v>6</v>
      </c>
      <c r="D618" s="16">
        <v>115</v>
      </c>
      <c r="E618" s="16">
        <v>0</v>
      </c>
      <c r="F618" s="16">
        <v>3</v>
      </c>
      <c r="G618" s="16">
        <v>0</v>
      </c>
      <c r="H618" s="16">
        <v>2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6</v>
      </c>
      <c r="S618" s="16">
        <v>45</v>
      </c>
      <c r="T618" s="16">
        <v>67</v>
      </c>
      <c r="U618" s="16">
        <v>7</v>
      </c>
      <c r="V618" s="16">
        <v>0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15.6</v>
      </c>
      <c r="AG618" s="16">
        <v>18.100000000000001</v>
      </c>
      <c r="AH618" s="16">
        <v>1</v>
      </c>
      <c r="AI618" s="16">
        <v>0.79400000000000004</v>
      </c>
      <c r="AJ618" s="16">
        <v>1</v>
      </c>
      <c r="AK618" s="16">
        <v>0.79400000000000004</v>
      </c>
      <c r="AL618" s="16">
        <v>1</v>
      </c>
      <c r="AM618" s="16">
        <v>0.79400000000000004</v>
      </c>
      <c r="AN618" s="16" t="s">
        <v>29</v>
      </c>
    </row>
    <row r="619" spans="1:40" s="16" customFormat="1" ht="11.4">
      <c r="A619" s="16" t="s">
        <v>125</v>
      </c>
      <c r="B619" s="16">
        <v>119</v>
      </c>
      <c r="C619" s="16">
        <v>8</v>
      </c>
      <c r="D619" s="16">
        <v>105</v>
      </c>
      <c r="E619" s="16">
        <v>0</v>
      </c>
      <c r="F619" s="16">
        <v>3</v>
      </c>
      <c r="G619" s="16">
        <v>0</v>
      </c>
      <c r="H619" s="16">
        <v>2</v>
      </c>
      <c r="I619" s="16">
        <v>0</v>
      </c>
      <c r="J619" s="16">
        <v>0</v>
      </c>
      <c r="K619" s="16">
        <v>0</v>
      </c>
      <c r="L619" s="16">
        <v>1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10</v>
      </c>
      <c r="S619" s="16">
        <v>30</v>
      </c>
      <c r="T619" s="16">
        <v>69</v>
      </c>
      <c r="U619" s="16">
        <v>8</v>
      </c>
      <c r="V619" s="16">
        <v>2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15.7</v>
      </c>
      <c r="AG619" s="16">
        <v>18.3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 t="s">
        <v>29</v>
      </c>
    </row>
    <row r="620" spans="1:40" s="16" customFormat="1" ht="11.4">
      <c r="A620" s="16" t="s">
        <v>126</v>
      </c>
      <c r="B620" s="16">
        <v>119</v>
      </c>
      <c r="C620" s="16">
        <v>7</v>
      </c>
      <c r="D620" s="16">
        <v>103</v>
      </c>
      <c r="E620" s="16">
        <v>2</v>
      </c>
      <c r="F620" s="16">
        <v>5</v>
      </c>
      <c r="G620" s="16">
        <v>0</v>
      </c>
      <c r="H620" s="16">
        <v>1</v>
      </c>
      <c r="I620" s="16">
        <v>1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7</v>
      </c>
      <c r="S620" s="16">
        <v>50</v>
      </c>
      <c r="T620" s="16">
        <v>55</v>
      </c>
      <c r="U620" s="16">
        <v>7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15.1</v>
      </c>
      <c r="AG620" s="16">
        <v>18.7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 t="s">
        <v>29</v>
      </c>
    </row>
    <row r="621" spans="1:40" s="16" customFormat="1" ht="11.4">
      <c r="A621" s="16" t="s">
        <v>127</v>
      </c>
      <c r="B621" s="16">
        <v>122</v>
      </c>
      <c r="C621" s="16">
        <v>6</v>
      </c>
      <c r="D621" s="16">
        <v>107</v>
      </c>
      <c r="E621" s="16">
        <v>2</v>
      </c>
      <c r="F621" s="16">
        <v>5</v>
      </c>
      <c r="G621" s="16">
        <v>1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31</v>
      </c>
      <c r="S621" s="16">
        <v>46</v>
      </c>
      <c r="T621" s="16">
        <v>40</v>
      </c>
      <c r="U621" s="16">
        <v>5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13.1</v>
      </c>
      <c r="AG621" s="16">
        <v>17.100000000000001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 t="s">
        <v>29</v>
      </c>
    </row>
    <row r="622" spans="1:40" s="16" customFormat="1" ht="11.4">
      <c r="A622" s="16" t="s">
        <v>128</v>
      </c>
      <c r="B622" s="16">
        <v>122</v>
      </c>
      <c r="C622" s="16">
        <v>13</v>
      </c>
      <c r="D622" s="16">
        <v>92</v>
      </c>
      <c r="E622" s="16">
        <v>3</v>
      </c>
      <c r="F622" s="16">
        <v>12</v>
      </c>
      <c r="G622" s="16">
        <v>0</v>
      </c>
      <c r="H622" s="16">
        <v>2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19</v>
      </c>
      <c r="S622" s="16">
        <v>47</v>
      </c>
      <c r="T622" s="16">
        <v>46</v>
      </c>
      <c r="U622" s="16">
        <v>7</v>
      </c>
      <c r="V622" s="16">
        <v>3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14.6</v>
      </c>
      <c r="AG622" s="16">
        <v>18.3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 t="s">
        <v>29</v>
      </c>
    </row>
    <row r="623" spans="1:40" s="16" customFormat="1" ht="11.4">
      <c r="A623" s="16" t="s">
        <v>129</v>
      </c>
      <c r="B623" s="16">
        <v>108</v>
      </c>
      <c r="C623" s="16">
        <v>5</v>
      </c>
      <c r="D623" s="16">
        <v>92</v>
      </c>
      <c r="E623" s="16">
        <v>3</v>
      </c>
      <c r="F623" s="16">
        <v>6</v>
      </c>
      <c r="G623" s="16">
        <v>1</v>
      </c>
      <c r="H623" s="16">
        <v>0</v>
      </c>
      <c r="I623" s="16">
        <v>0</v>
      </c>
      <c r="J623" s="16">
        <v>1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41</v>
      </c>
      <c r="S623" s="16">
        <v>58</v>
      </c>
      <c r="T623" s="16">
        <v>8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11</v>
      </c>
      <c r="AG623" s="16">
        <v>14.8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 t="s">
        <v>29</v>
      </c>
    </row>
    <row r="624" spans="1:40" s="16" customFormat="1" ht="11.4">
      <c r="A624" s="16" t="s">
        <v>130</v>
      </c>
      <c r="B624" s="16">
        <v>131</v>
      </c>
      <c r="C624" s="16">
        <v>8</v>
      </c>
      <c r="D624" s="16">
        <v>114</v>
      </c>
      <c r="E624" s="16">
        <v>4</v>
      </c>
      <c r="F624" s="16">
        <v>3</v>
      </c>
      <c r="G624" s="16">
        <v>1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43</v>
      </c>
      <c r="S624" s="16">
        <v>59</v>
      </c>
      <c r="T624" s="16">
        <v>27</v>
      </c>
      <c r="U624" s="16">
        <v>1</v>
      </c>
      <c r="V624" s="16">
        <v>1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12.1</v>
      </c>
      <c r="AG624" s="16">
        <v>15.9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 t="s">
        <v>29</v>
      </c>
    </row>
    <row r="625" spans="1:40" s="16" customFormat="1" ht="11.4">
      <c r="A625" s="16" t="s">
        <v>131</v>
      </c>
      <c r="B625" s="16">
        <v>103</v>
      </c>
      <c r="C625" s="16">
        <v>2</v>
      </c>
      <c r="D625" s="16">
        <v>93</v>
      </c>
      <c r="E625" s="16">
        <v>3</v>
      </c>
      <c r="F625" s="16">
        <v>4</v>
      </c>
      <c r="G625" s="16">
        <v>0</v>
      </c>
      <c r="H625" s="16">
        <v>1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65</v>
      </c>
      <c r="S625" s="16">
        <v>35</v>
      </c>
      <c r="T625" s="16">
        <v>3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9.4</v>
      </c>
      <c r="AG625" s="16">
        <v>12.1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 t="s">
        <v>29</v>
      </c>
    </row>
    <row r="626" spans="1:40" s="16" customFormat="1" ht="11.4">
      <c r="A626" s="16" t="s">
        <v>132</v>
      </c>
      <c r="B626" s="16">
        <v>127</v>
      </c>
      <c r="C626" s="16">
        <v>14</v>
      </c>
      <c r="D626" s="16">
        <v>101</v>
      </c>
      <c r="E626" s="16">
        <v>3</v>
      </c>
      <c r="F626" s="16">
        <v>7</v>
      </c>
      <c r="G626" s="16">
        <v>1</v>
      </c>
      <c r="H626" s="16">
        <v>0</v>
      </c>
      <c r="I626" s="16">
        <v>1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35</v>
      </c>
      <c r="S626" s="16">
        <v>75</v>
      </c>
      <c r="T626" s="16">
        <v>16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11.9</v>
      </c>
      <c r="AG626" s="16">
        <v>14.8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 t="s">
        <v>29</v>
      </c>
    </row>
    <row r="627" spans="1:40" s="16" customFormat="1" ht="11.4">
      <c r="A627" s="16" t="s">
        <v>133</v>
      </c>
      <c r="B627" s="16">
        <v>110</v>
      </c>
      <c r="C627" s="16">
        <v>7</v>
      </c>
      <c r="D627" s="16">
        <v>93</v>
      </c>
      <c r="E627" s="16">
        <v>7</v>
      </c>
      <c r="F627" s="16">
        <v>1</v>
      </c>
      <c r="G627" s="16">
        <v>1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1</v>
      </c>
      <c r="O627" s="16" t="s">
        <v>29</v>
      </c>
      <c r="P627" s="16" t="s">
        <v>133</v>
      </c>
      <c r="Q627" s="16">
        <v>0</v>
      </c>
      <c r="R627" s="16">
        <v>4</v>
      </c>
      <c r="S627" s="16">
        <v>50</v>
      </c>
      <c r="T627" s="16">
        <v>52</v>
      </c>
      <c r="U627" s="16">
        <v>2</v>
      </c>
      <c r="V627" s="16">
        <v>0</v>
      </c>
      <c r="W627" s="16">
        <v>0</v>
      </c>
      <c r="X627" s="16">
        <v>0</v>
      </c>
      <c r="Y627" s="16">
        <v>2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15.4</v>
      </c>
      <c r="AG627" s="16">
        <v>17.399999999999999</v>
      </c>
      <c r="AH627" s="16">
        <v>2</v>
      </c>
      <c r="AI627" s="16">
        <v>1.8180000000000001</v>
      </c>
      <c r="AJ627" s="16">
        <v>2</v>
      </c>
      <c r="AK627" s="16">
        <v>1.8180000000000001</v>
      </c>
      <c r="AL627" s="16">
        <v>2</v>
      </c>
      <c r="AM627" s="16">
        <v>1.8180000000000001</v>
      </c>
      <c r="AN627" s="16" t="s">
        <v>29</v>
      </c>
    </row>
    <row r="628" spans="1:40" s="16" customFormat="1" ht="11.4">
      <c r="A628" s="16" t="s">
        <v>134</v>
      </c>
      <c r="B628" s="16">
        <v>123</v>
      </c>
      <c r="C628" s="16">
        <v>11</v>
      </c>
      <c r="D628" s="16">
        <v>101</v>
      </c>
      <c r="E628" s="16">
        <v>4</v>
      </c>
      <c r="F628" s="16">
        <v>3</v>
      </c>
      <c r="G628" s="16">
        <v>3</v>
      </c>
      <c r="H628" s="16">
        <v>0</v>
      </c>
      <c r="I628" s="16">
        <v>0</v>
      </c>
      <c r="J628" s="16">
        <v>0</v>
      </c>
      <c r="K628" s="16">
        <v>1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13</v>
      </c>
      <c r="S628" s="16">
        <v>72</v>
      </c>
      <c r="T628" s="16">
        <v>34</v>
      </c>
      <c r="U628" s="16">
        <v>4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13.7</v>
      </c>
      <c r="AG628" s="16">
        <v>16.2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 t="s">
        <v>29</v>
      </c>
    </row>
    <row r="629" spans="1:40" s="16" customFormat="1" ht="11.4">
      <c r="A629" s="16" t="s">
        <v>135</v>
      </c>
      <c r="B629" s="16">
        <v>89</v>
      </c>
      <c r="C629" s="16">
        <v>13</v>
      </c>
      <c r="D629" s="16">
        <v>66</v>
      </c>
      <c r="E629" s="16">
        <v>3</v>
      </c>
      <c r="F629" s="16">
        <v>4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2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8</v>
      </c>
      <c r="S629" s="16">
        <v>48</v>
      </c>
      <c r="T629" s="16">
        <v>29</v>
      </c>
      <c r="U629" s="16">
        <v>4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14.1</v>
      </c>
      <c r="AG629" s="16">
        <v>17.8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 t="s">
        <v>29</v>
      </c>
    </row>
    <row r="630" spans="1:40" s="16" customFormat="1" ht="11.4">
      <c r="A630" s="16" t="s">
        <v>136</v>
      </c>
      <c r="B630" s="16">
        <v>99</v>
      </c>
      <c r="C630" s="16">
        <v>6</v>
      </c>
      <c r="D630" s="16">
        <v>85</v>
      </c>
      <c r="E630" s="16">
        <v>1</v>
      </c>
      <c r="F630" s="16">
        <v>2</v>
      </c>
      <c r="G630" s="16">
        <v>3</v>
      </c>
      <c r="H630" s="16">
        <v>1</v>
      </c>
      <c r="I630" s="16">
        <v>0</v>
      </c>
      <c r="J630" s="16">
        <v>0</v>
      </c>
      <c r="K630" s="16">
        <v>0</v>
      </c>
      <c r="L630" s="16">
        <v>1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11</v>
      </c>
      <c r="S630" s="16">
        <v>58</v>
      </c>
      <c r="T630" s="16">
        <v>27</v>
      </c>
      <c r="U630" s="16">
        <v>2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13.8</v>
      </c>
      <c r="AG630" s="16">
        <v>16.8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 t="s">
        <v>29</v>
      </c>
    </row>
    <row r="631" spans="1:40" s="16" customFormat="1" ht="11.4">
      <c r="A631" s="16" t="s">
        <v>137</v>
      </c>
      <c r="B631" s="16">
        <v>90</v>
      </c>
      <c r="C631" s="16">
        <v>9</v>
      </c>
      <c r="D631" s="16">
        <v>75</v>
      </c>
      <c r="E631" s="16">
        <v>2</v>
      </c>
      <c r="F631" s="16">
        <v>0</v>
      </c>
      <c r="G631" s="16">
        <v>1</v>
      </c>
      <c r="H631" s="16">
        <v>2</v>
      </c>
      <c r="I631" s="16">
        <v>0</v>
      </c>
      <c r="J631" s="16">
        <v>0</v>
      </c>
      <c r="K631" s="16">
        <v>0</v>
      </c>
      <c r="L631" s="16">
        <v>1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4</v>
      </c>
      <c r="S631" s="16">
        <v>46</v>
      </c>
      <c r="T631" s="16">
        <v>31</v>
      </c>
      <c r="U631" s="16">
        <v>9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15.4</v>
      </c>
      <c r="AG631" s="16">
        <v>18.8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 t="s">
        <v>29</v>
      </c>
    </row>
    <row r="632" spans="1:40" s="16" customFormat="1" ht="11.4">
      <c r="A632" s="16" t="s">
        <v>138</v>
      </c>
      <c r="B632" s="16">
        <v>95</v>
      </c>
      <c r="C632" s="16">
        <v>9</v>
      </c>
      <c r="D632" s="16">
        <v>83</v>
      </c>
      <c r="E632" s="16">
        <v>2</v>
      </c>
      <c r="F632" s="16">
        <v>1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4</v>
      </c>
      <c r="S632" s="16">
        <v>28</v>
      </c>
      <c r="T632" s="16">
        <v>60</v>
      </c>
      <c r="U632" s="16">
        <v>3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15.6</v>
      </c>
      <c r="AG632" s="16">
        <v>17.8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 t="s">
        <v>29</v>
      </c>
    </row>
    <row r="633" spans="1:40" s="16" customFormat="1" ht="11.4">
      <c r="A633" s="16" t="s">
        <v>139</v>
      </c>
      <c r="B633" s="16">
        <v>68</v>
      </c>
      <c r="C633" s="16">
        <v>5</v>
      </c>
      <c r="D633" s="16">
        <v>57</v>
      </c>
      <c r="E633" s="16">
        <v>2</v>
      </c>
      <c r="F633" s="16">
        <v>2</v>
      </c>
      <c r="G633" s="16">
        <v>1</v>
      </c>
      <c r="H633" s="16">
        <v>1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3</v>
      </c>
      <c r="S633" s="16">
        <v>19</v>
      </c>
      <c r="T633" s="16">
        <v>40</v>
      </c>
      <c r="U633" s="16">
        <v>5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16.2</v>
      </c>
      <c r="AG633" s="16">
        <v>18.5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 t="s">
        <v>29</v>
      </c>
    </row>
    <row r="634" spans="1:40" s="16" customFormat="1" ht="11.4">
      <c r="A634" s="16" t="s">
        <v>140</v>
      </c>
      <c r="B634" s="16">
        <v>89</v>
      </c>
      <c r="C634" s="16">
        <v>7</v>
      </c>
      <c r="D634" s="16">
        <v>74</v>
      </c>
      <c r="E634" s="16">
        <v>2</v>
      </c>
      <c r="F634" s="16">
        <v>1</v>
      </c>
      <c r="G634" s="16">
        <v>3</v>
      </c>
      <c r="H634" s="16">
        <v>1</v>
      </c>
      <c r="I634" s="16">
        <v>0</v>
      </c>
      <c r="J634" s="16">
        <v>0</v>
      </c>
      <c r="K634" s="16">
        <v>0</v>
      </c>
      <c r="L634" s="16">
        <v>1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2</v>
      </c>
      <c r="S634" s="16">
        <v>32</v>
      </c>
      <c r="T634" s="16">
        <v>43</v>
      </c>
      <c r="U634" s="16">
        <v>7</v>
      </c>
      <c r="V634" s="16">
        <v>3</v>
      </c>
      <c r="W634" s="16">
        <v>0</v>
      </c>
      <c r="X634" s="16">
        <v>2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16.600000000000001</v>
      </c>
      <c r="AG634" s="16">
        <v>19.5</v>
      </c>
      <c r="AH634" s="16">
        <v>2</v>
      </c>
      <c r="AI634" s="16">
        <v>2.2469999999999999</v>
      </c>
      <c r="AJ634" s="16">
        <v>2</v>
      </c>
      <c r="AK634" s="16">
        <v>2.2469999999999999</v>
      </c>
      <c r="AL634" s="16">
        <v>2</v>
      </c>
      <c r="AM634" s="16">
        <v>2.2469999999999999</v>
      </c>
      <c r="AN634" s="16" t="s">
        <v>29</v>
      </c>
    </row>
    <row r="635" spans="1:40" s="16" customFormat="1" ht="11.4">
      <c r="A635" s="16" t="s">
        <v>141</v>
      </c>
      <c r="B635" s="16">
        <v>103</v>
      </c>
      <c r="C635" s="16">
        <v>12</v>
      </c>
      <c r="D635" s="16">
        <v>85</v>
      </c>
      <c r="E635" s="16">
        <v>4</v>
      </c>
      <c r="F635" s="16">
        <v>0</v>
      </c>
      <c r="G635" s="16">
        <v>0</v>
      </c>
      <c r="H635" s="16">
        <v>1</v>
      </c>
      <c r="I635" s="16">
        <v>0</v>
      </c>
      <c r="J635" s="16">
        <v>0</v>
      </c>
      <c r="K635" s="16">
        <v>0</v>
      </c>
      <c r="L635" s="16">
        <v>1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2</v>
      </c>
      <c r="S635" s="16">
        <v>36</v>
      </c>
      <c r="T635" s="16">
        <v>58</v>
      </c>
      <c r="U635" s="16">
        <v>7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16</v>
      </c>
      <c r="AG635" s="16">
        <v>18.600000000000001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 t="s">
        <v>29</v>
      </c>
    </row>
    <row r="636" spans="1:40" s="16" customFormat="1" ht="11.4">
      <c r="A636" s="16" t="s">
        <v>142</v>
      </c>
      <c r="B636" s="16">
        <v>63</v>
      </c>
      <c r="C636" s="16">
        <v>8</v>
      </c>
      <c r="D636" s="16">
        <v>52</v>
      </c>
      <c r="E636" s="16">
        <v>1</v>
      </c>
      <c r="F636" s="16">
        <v>2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1</v>
      </c>
      <c r="S636" s="16">
        <v>8</v>
      </c>
      <c r="T636" s="16">
        <v>40</v>
      </c>
      <c r="U636" s="16">
        <v>12</v>
      </c>
      <c r="V636" s="16">
        <v>0</v>
      </c>
      <c r="W636" s="16">
        <v>0</v>
      </c>
      <c r="X636" s="16">
        <v>0</v>
      </c>
      <c r="Y636" s="16">
        <v>2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18.399999999999999</v>
      </c>
      <c r="AG636" s="16">
        <v>22.1</v>
      </c>
      <c r="AH636" s="16">
        <v>2</v>
      </c>
      <c r="AI636" s="16">
        <v>3.1749999999999998</v>
      </c>
      <c r="AJ636" s="16">
        <v>2</v>
      </c>
      <c r="AK636" s="16">
        <v>3.1749999999999998</v>
      </c>
      <c r="AL636" s="16">
        <v>2</v>
      </c>
      <c r="AM636" s="16">
        <v>3.1749999999999998</v>
      </c>
      <c r="AN636" s="16" t="s">
        <v>29</v>
      </c>
    </row>
    <row r="637" spans="1:40" s="16" customFormat="1" ht="11.4">
      <c r="A637" s="16" t="s">
        <v>143</v>
      </c>
      <c r="B637" s="16">
        <v>85</v>
      </c>
      <c r="C637" s="16">
        <v>6</v>
      </c>
      <c r="D637" s="16">
        <v>74</v>
      </c>
      <c r="E637" s="16">
        <v>3</v>
      </c>
      <c r="F637" s="16">
        <v>2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4</v>
      </c>
      <c r="S637" s="16">
        <v>24</v>
      </c>
      <c r="T637" s="16">
        <v>55</v>
      </c>
      <c r="U637" s="16">
        <v>2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15.6</v>
      </c>
      <c r="AG637" s="16">
        <v>18.2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 t="s">
        <v>29</v>
      </c>
    </row>
    <row r="638" spans="1:40" s="16" customFormat="1" ht="11.4">
      <c r="A638" s="16" t="s">
        <v>144</v>
      </c>
      <c r="B638" s="16">
        <v>84</v>
      </c>
      <c r="C638" s="16">
        <v>10</v>
      </c>
      <c r="D638" s="16">
        <v>71</v>
      </c>
      <c r="E638" s="16">
        <v>1</v>
      </c>
      <c r="F638" s="16">
        <v>0</v>
      </c>
      <c r="G638" s="16">
        <v>2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1</v>
      </c>
      <c r="S638" s="16">
        <v>14</v>
      </c>
      <c r="T638" s="16">
        <v>60</v>
      </c>
      <c r="U638" s="16">
        <v>8</v>
      </c>
      <c r="V638" s="16">
        <v>1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</v>
      </c>
      <c r="AG638" s="16">
        <v>19.3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 t="s">
        <v>29</v>
      </c>
    </row>
    <row r="639" spans="1:40" s="16" customFormat="1" ht="11.4">
      <c r="A639" s="16" t="s">
        <v>145</v>
      </c>
      <c r="B639" s="16">
        <v>78</v>
      </c>
      <c r="C639" s="16">
        <v>4</v>
      </c>
      <c r="D639" s="16">
        <v>70</v>
      </c>
      <c r="E639" s="16">
        <v>1</v>
      </c>
      <c r="F639" s="16">
        <v>2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8</v>
      </c>
      <c r="S639" s="16">
        <v>28</v>
      </c>
      <c r="T639" s="16">
        <v>38</v>
      </c>
      <c r="U639" s="16">
        <v>4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14.9</v>
      </c>
      <c r="AG639" s="16">
        <v>18.100000000000001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1.4">
      <c r="A640" s="16" t="s">
        <v>146</v>
      </c>
      <c r="B640" s="16">
        <v>67</v>
      </c>
      <c r="C640" s="16">
        <v>4</v>
      </c>
      <c r="D640" s="16">
        <v>59</v>
      </c>
      <c r="E640" s="16">
        <v>1</v>
      </c>
      <c r="F640" s="16">
        <v>2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2</v>
      </c>
      <c r="S640" s="16">
        <v>24</v>
      </c>
      <c r="T640" s="16">
        <v>35</v>
      </c>
      <c r="U640" s="16">
        <v>3</v>
      </c>
      <c r="V640" s="16">
        <v>2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16.3</v>
      </c>
      <c r="AG640" s="16">
        <v>18.8</v>
      </c>
      <c r="AH640" s="16">
        <v>1</v>
      </c>
      <c r="AI640" s="16">
        <v>1.4930000000000001</v>
      </c>
      <c r="AJ640" s="16">
        <v>1</v>
      </c>
      <c r="AK640" s="16">
        <v>1.4930000000000001</v>
      </c>
      <c r="AL640" s="16">
        <v>1</v>
      </c>
      <c r="AM640" s="16">
        <v>1.4930000000000001</v>
      </c>
      <c r="AN640" s="16" t="s">
        <v>29</v>
      </c>
    </row>
    <row r="641" spans="1:40" s="16" customFormat="1" ht="11.4">
      <c r="A641" s="16" t="s">
        <v>147</v>
      </c>
      <c r="B641" s="16">
        <v>65</v>
      </c>
      <c r="C641" s="16">
        <v>4</v>
      </c>
      <c r="D641" s="16">
        <v>60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1</v>
      </c>
      <c r="S641" s="16">
        <v>20</v>
      </c>
      <c r="T641" s="16">
        <v>44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15.7</v>
      </c>
      <c r="AG641" s="16">
        <v>17.5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 t="s">
        <v>29</v>
      </c>
    </row>
    <row r="642" spans="1:40" s="16" customFormat="1" ht="11.4">
      <c r="A642" s="16" t="s">
        <v>148</v>
      </c>
      <c r="B642" s="16">
        <v>62</v>
      </c>
      <c r="C642" s="16">
        <v>3</v>
      </c>
      <c r="D642" s="16">
        <v>55</v>
      </c>
      <c r="E642" s="16">
        <v>1</v>
      </c>
      <c r="F642" s="16">
        <v>1</v>
      </c>
      <c r="G642" s="16">
        <v>2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4</v>
      </c>
      <c r="S642" s="16">
        <v>17</v>
      </c>
      <c r="T642" s="16">
        <v>40</v>
      </c>
      <c r="U642" s="16">
        <v>1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15.3</v>
      </c>
      <c r="AG642" s="16">
        <v>18.2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29</v>
      </c>
    </row>
    <row r="643" spans="1:40" s="16" customFormat="1" ht="11.4">
      <c r="A643" s="16" t="s">
        <v>149</v>
      </c>
      <c r="B643" s="16">
        <v>66</v>
      </c>
      <c r="C643" s="16">
        <v>6</v>
      </c>
      <c r="D643" s="16">
        <v>58</v>
      </c>
      <c r="E643" s="16">
        <v>1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17</v>
      </c>
      <c r="T643" s="16">
        <v>46</v>
      </c>
      <c r="U643" s="16">
        <v>3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16.100000000000001</v>
      </c>
      <c r="AG643" s="16">
        <v>18.2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 t="s">
        <v>29</v>
      </c>
    </row>
    <row r="644" spans="1:40" s="16" customFormat="1" ht="11.4">
      <c r="A644" s="16" t="s">
        <v>150</v>
      </c>
      <c r="B644" s="16">
        <v>62</v>
      </c>
      <c r="C644" s="16">
        <v>2</v>
      </c>
      <c r="D644" s="16">
        <v>57</v>
      </c>
      <c r="E644" s="16">
        <v>1</v>
      </c>
      <c r="F644" s="16">
        <v>0</v>
      </c>
      <c r="G644" s="16">
        <v>1</v>
      </c>
      <c r="H644" s="16">
        <v>1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2</v>
      </c>
      <c r="S644" s="16">
        <v>22</v>
      </c>
      <c r="T644" s="16">
        <v>33</v>
      </c>
      <c r="U644" s="16">
        <v>5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15.8</v>
      </c>
      <c r="AG644" s="16">
        <v>18.899999999999999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29</v>
      </c>
    </row>
    <row r="645" spans="1:40" s="17" customFormat="1" ht="12">
      <c r="A645" s="17" t="s">
        <v>151</v>
      </c>
      <c r="B645" s="17">
        <v>5255</v>
      </c>
      <c r="C645" s="17">
        <v>259</v>
      </c>
      <c r="D645" s="17">
        <v>4552</v>
      </c>
      <c r="E645" s="17">
        <v>45</v>
      </c>
      <c r="F645" s="17">
        <v>333</v>
      </c>
      <c r="G645" s="17">
        <v>18</v>
      </c>
      <c r="H645" s="17">
        <v>28</v>
      </c>
      <c r="I645" s="17">
        <v>6</v>
      </c>
      <c r="J645" s="17">
        <v>6</v>
      </c>
      <c r="K645" s="17">
        <v>1</v>
      </c>
      <c r="L645" s="17">
        <v>6</v>
      </c>
      <c r="M645" s="17">
        <v>1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617</v>
      </c>
      <c r="S645" s="17">
        <v>1765</v>
      </c>
      <c r="T645" s="17">
        <v>2529</v>
      </c>
      <c r="U645" s="17">
        <v>305</v>
      </c>
      <c r="V645" s="17">
        <v>25</v>
      </c>
      <c r="W645" s="17">
        <v>5</v>
      </c>
      <c r="X645" s="17">
        <v>4</v>
      </c>
      <c r="Y645" s="17">
        <v>1</v>
      </c>
      <c r="Z645" s="17">
        <v>0</v>
      </c>
      <c r="AA645" s="17">
        <v>2</v>
      </c>
      <c r="AB645" s="17">
        <v>0</v>
      </c>
      <c r="AC645" s="17">
        <v>0</v>
      </c>
      <c r="AD645" s="17">
        <v>0</v>
      </c>
      <c r="AE645" s="17">
        <v>2</v>
      </c>
      <c r="AF645" s="17">
        <v>15</v>
      </c>
      <c r="AG645" s="17">
        <v>18.600000000000001</v>
      </c>
      <c r="AH645" s="17">
        <v>14</v>
      </c>
      <c r="AI645" s="17">
        <v>0.26600000000000001</v>
      </c>
      <c r="AJ645" s="17">
        <v>14</v>
      </c>
      <c r="AK645" s="17">
        <v>0.26600000000000001</v>
      </c>
      <c r="AL645" s="17">
        <v>14</v>
      </c>
      <c r="AM645" s="17">
        <v>0.26600000000000001</v>
      </c>
      <c r="AN645" s="17" t="s">
        <v>29</v>
      </c>
    </row>
    <row r="646" spans="1:40" s="17" customFormat="1" ht="12">
      <c r="A646" s="17" t="s">
        <v>152</v>
      </c>
      <c r="B646" s="17">
        <v>6574</v>
      </c>
      <c r="C646" s="17">
        <v>365</v>
      </c>
      <c r="D646" s="17">
        <v>5654</v>
      </c>
      <c r="E646" s="17">
        <v>79</v>
      </c>
      <c r="F646" s="17">
        <v>379</v>
      </c>
      <c r="G646" s="17">
        <v>32</v>
      </c>
      <c r="H646" s="17">
        <v>35</v>
      </c>
      <c r="I646" s="17">
        <v>8</v>
      </c>
      <c r="J646" s="17">
        <v>6</v>
      </c>
      <c r="K646" s="17">
        <v>2</v>
      </c>
      <c r="L646" s="17">
        <v>12</v>
      </c>
      <c r="M646" s="17">
        <v>1</v>
      </c>
      <c r="N646" s="17">
        <v>1</v>
      </c>
      <c r="O646" s="17" t="s">
        <v>29</v>
      </c>
      <c r="P646" s="17" t="s">
        <v>152</v>
      </c>
      <c r="Q646" s="17">
        <v>0</v>
      </c>
      <c r="R646" s="17">
        <v>769</v>
      </c>
      <c r="S646" s="17">
        <v>2289</v>
      </c>
      <c r="T646" s="17">
        <v>3079</v>
      </c>
      <c r="U646" s="17">
        <v>385</v>
      </c>
      <c r="V646" s="17">
        <v>32</v>
      </c>
      <c r="W646" s="17">
        <v>5</v>
      </c>
      <c r="X646" s="17">
        <v>6</v>
      </c>
      <c r="Y646" s="17">
        <v>5</v>
      </c>
      <c r="Z646" s="17">
        <v>0</v>
      </c>
      <c r="AA646" s="17">
        <v>2</v>
      </c>
      <c r="AB646" s="17">
        <v>0</v>
      </c>
      <c r="AC646" s="17">
        <v>0</v>
      </c>
      <c r="AD646" s="17">
        <v>0</v>
      </c>
      <c r="AE646" s="17">
        <v>2</v>
      </c>
      <c r="AF646" s="17">
        <v>15</v>
      </c>
      <c r="AG646" s="17">
        <v>18.600000000000001</v>
      </c>
      <c r="AH646" s="17">
        <v>20</v>
      </c>
      <c r="AI646" s="17">
        <v>0.30399999999999999</v>
      </c>
      <c r="AJ646" s="17">
        <v>20</v>
      </c>
      <c r="AK646" s="17">
        <v>0.30399999999999999</v>
      </c>
      <c r="AL646" s="17">
        <v>20</v>
      </c>
      <c r="AM646" s="17">
        <v>0.30399999999999999</v>
      </c>
      <c r="AN646" s="17" t="s">
        <v>29</v>
      </c>
    </row>
    <row r="647" spans="1:40" s="17" customFormat="1" ht="12">
      <c r="A647" s="17" t="s">
        <v>153</v>
      </c>
      <c r="B647" s="17">
        <v>7143</v>
      </c>
      <c r="C647" s="17">
        <v>404</v>
      </c>
      <c r="D647" s="17">
        <v>6158</v>
      </c>
      <c r="E647" s="17">
        <v>88</v>
      </c>
      <c r="F647" s="17">
        <v>387</v>
      </c>
      <c r="G647" s="17">
        <v>40</v>
      </c>
      <c r="H647" s="17">
        <v>36</v>
      </c>
      <c r="I647" s="17">
        <v>8</v>
      </c>
      <c r="J647" s="17">
        <v>6</v>
      </c>
      <c r="K647" s="17">
        <v>2</v>
      </c>
      <c r="L647" s="17">
        <v>12</v>
      </c>
      <c r="M647" s="17">
        <v>1</v>
      </c>
      <c r="N647" s="17">
        <v>1</v>
      </c>
      <c r="O647" s="17" t="s">
        <v>29</v>
      </c>
      <c r="P647" s="17" t="s">
        <v>153</v>
      </c>
      <c r="Q647" s="17">
        <v>0</v>
      </c>
      <c r="R647" s="17">
        <v>791</v>
      </c>
      <c r="S647" s="17">
        <v>2455</v>
      </c>
      <c r="T647" s="17">
        <v>3430</v>
      </c>
      <c r="U647" s="17">
        <v>411</v>
      </c>
      <c r="V647" s="17">
        <v>35</v>
      </c>
      <c r="W647" s="17">
        <v>6</v>
      </c>
      <c r="X647" s="17">
        <v>6</v>
      </c>
      <c r="Y647" s="17">
        <v>5</v>
      </c>
      <c r="Z647" s="17">
        <v>0</v>
      </c>
      <c r="AA647" s="17">
        <v>2</v>
      </c>
      <c r="AB647" s="17">
        <v>0</v>
      </c>
      <c r="AC647" s="17">
        <v>0</v>
      </c>
      <c r="AD647" s="17">
        <v>0</v>
      </c>
      <c r="AE647" s="17">
        <v>2</v>
      </c>
      <c r="AF647" s="17">
        <v>15.1</v>
      </c>
      <c r="AG647" s="17">
        <v>18.600000000000001</v>
      </c>
      <c r="AH647" s="17">
        <v>21</v>
      </c>
      <c r="AI647" s="17">
        <v>0.29399999999999998</v>
      </c>
      <c r="AJ647" s="17">
        <v>21</v>
      </c>
      <c r="AK647" s="17">
        <v>0.29399999999999998</v>
      </c>
      <c r="AL647" s="17">
        <v>21</v>
      </c>
      <c r="AM647" s="17">
        <v>0.29399999999999998</v>
      </c>
      <c r="AN647" s="17" t="s">
        <v>29</v>
      </c>
    </row>
    <row r="648" spans="1:40" s="17" customFormat="1" ht="12">
      <c r="A648" s="17" t="s">
        <v>154</v>
      </c>
      <c r="B648" s="17">
        <v>7693</v>
      </c>
      <c r="C648" s="17">
        <v>432</v>
      </c>
      <c r="D648" s="17">
        <v>6616</v>
      </c>
      <c r="E648" s="17">
        <v>89</v>
      </c>
      <c r="F648" s="17">
        <v>447</v>
      </c>
      <c r="G648" s="17">
        <v>43</v>
      </c>
      <c r="H648" s="17">
        <v>36</v>
      </c>
      <c r="I648" s="17">
        <v>8</v>
      </c>
      <c r="J648" s="17">
        <v>6</v>
      </c>
      <c r="K648" s="17">
        <v>2</v>
      </c>
      <c r="L648" s="17">
        <v>12</v>
      </c>
      <c r="M648" s="17">
        <v>1</v>
      </c>
      <c r="N648" s="17">
        <v>1</v>
      </c>
      <c r="O648" s="17" t="s">
        <v>29</v>
      </c>
      <c r="P648" s="17" t="s">
        <v>154</v>
      </c>
      <c r="Q648" s="17">
        <v>0</v>
      </c>
      <c r="R648" s="17">
        <v>796</v>
      </c>
      <c r="S648" s="17">
        <v>2521</v>
      </c>
      <c r="T648" s="17">
        <v>3806</v>
      </c>
      <c r="U648" s="17">
        <v>501</v>
      </c>
      <c r="V648" s="17">
        <v>43</v>
      </c>
      <c r="W648" s="17">
        <v>11</v>
      </c>
      <c r="X648" s="17">
        <v>6</v>
      </c>
      <c r="Y648" s="17">
        <v>5</v>
      </c>
      <c r="Z648" s="17">
        <v>0</v>
      </c>
      <c r="AA648" s="17">
        <v>2</v>
      </c>
      <c r="AB648" s="17">
        <v>0</v>
      </c>
      <c r="AC648" s="17">
        <v>0</v>
      </c>
      <c r="AD648" s="17">
        <v>0</v>
      </c>
      <c r="AE648" s="17">
        <v>2</v>
      </c>
      <c r="AF648" s="17">
        <v>15.3</v>
      </c>
      <c r="AG648" s="17">
        <v>18.7</v>
      </c>
      <c r="AH648" s="17">
        <v>26</v>
      </c>
      <c r="AI648" s="17">
        <v>0.33800000000000002</v>
      </c>
      <c r="AJ648" s="17">
        <v>26</v>
      </c>
      <c r="AK648" s="17">
        <v>0.33800000000000002</v>
      </c>
      <c r="AL648" s="17">
        <v>26</v>
      </c>
      <c r="AM648" s="17">
        <v>0.33800000000000002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1.4">
      <c r="A656" s="16" t="s">
        <v>55</v>
      </c>
      <c r="B656" s="16">
        <v>64</v>
      </c>
      <c r="C656" s="16">
        <v>1</v>
      </c>
      <c r="D656" s="16">
        <v>60</v>
      </c>
      <c r="E656" s="16">
        <v>1</v>
      </c>
      <c r="F656" s="16">
        <v>1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2</v>
      </c>
      <c r="S656" s="16">
        <v>12</v>
      </c>
      <c r="T656" s="16">
        <v>47</v>
      </c>
      <c r="U656" s="16">
        <v>3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16.5</v>
      </c>
      <c r="AG656" s="16">
        <v>18.899999999999999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 t="s">
        <v>29</v>
      </c>
    </row>
    <row r="657" spans="1:40" s="16" customFormat="1" ht="11.4">
      <c r="A657" s="16" t="s">
        <v>56</v>
      </c>
      <c r="B657" s="16">
        <v>41</v>
      </c>
      <c r="C657" s="16">
        <v>5</v>
      </c>
      <c r="D657" s="16">
        <v>35</v>
      </c>
      <c r="E657" s="16">
        <v>0</v>
      </c>
      <c r="F657" s="16">
        <v>0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11</v>
      </c>
      <c r="T657" s="16">
        <v>27</v>
      </c>
      <c r="U657" s="16">
        <v>3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16.399999999999999</v>
      </c>
      <c r="AG657" s="16">
        <v>19.600000000000001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1.4">
      <c r="A658" s="16" t="s">
        <v>57</v>
      </c>
      <c r="B658" s="16">
        <v>64</v>
      </c>
      <c r="C658" s="16">
        <v>2</v>
      </c>
      <c r="D658" s="16">
        <v>60</v>
      </c>
      <c r="E658" s="16">
        <v>0</v>
      </c>
      <c r="F658" s="16">
        <v>0</v>
      </c>
      <c r="G658" s="16">
        <v>0</v>
      </c>
      <c r="H658" s="16">
        <v>2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11</v>
      </c>
      <c r="S658" s="16">
        <v>13</v>
      </c>
      <c r="T658" s="16">
        <v>37</v>
      </c>
      <c r="U658" s="16">
        <v>2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14.9</v>
      </c>
      <c r="AG658" s="16">
        <v>18.399999999999999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29</v>
      </c>
    </row>
    <row r="659" spans="1:40" s="16" customFormat="1" ht="11.4">
      <c r="A659" s="16" t="s">
        <v>58</v>
      </c>
      <c r="B659" s="16">
        <v>46</v>
      </c>
      <c r="C659" s="16">
        <v>2</v>
      </c>
      <c r="D659" s="16">
        <v>42</v>
      </c>
      <c r="E659" s="16">
        <v>0</v>
      </c>
      <c r="F659" s="16">
        <v>1</v>
      </c>
      <c r="G659" s="16">
        <v>0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10</v>
      </c>
      <c r="T659" s="16">
        <v>34</v>
      </c>
      <c r="U659" s="16">
        <v>1</v>
      </c>
      <c r="V659" s="16">
        <v>0</v>
      </c>
      <c r="W659" s="16">
        <v>1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17</v>
      </c>
      <c r="AG659" s="16">
        <v>19</v>
      </c>
      <c r="AH659" s="16">
        <v>1</v>
      </c>
      <c r="AI659" s="16">
        <v>2.1739999999999999</v>
      </c>
      <c r="AJ659" s="16">
        <v>1</v>
      </c>
      <c r="AK659" s="16">
        <v>2.1739999999999999</v>
      </c>
      <c r="AL659" s="16">
        <v>1</v>
      </c>
      <c r="AM659" s="16">
        <v>2.1739999999999999</v>
      </c>
      <c r="AN659" s="16" t="s">
        <v>29</v>
      </c>
    </row>
    <row r="660" spans="1:40" s="16" customFormat="1" ht="11.4">
      <c r="A660" s="16" t="s">
        <v>59</v>
      </c>
      <c r="B660" s="16">
        <v>32</v>
      </c>
      <c r="C660" s="16">
        <v>0</v>
      </c>
      <c r="D660" s="16">
        <v>28</v>
      </c>
      <c r="E660" s="16">
        <v>0</v>
      </c>
      <c r="F660" s="16">
        <v>3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1</v>
      </c>
      <c r="S660" s="16">
        <v>12</v>
      </c>
      <c r="T660" s="16">
        <v>17</v>
      </c>
      <c r="U660" s="16">
        <v>1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16.399999999999999</v>
      </c>
      <c r="AG660" s="16">
        <v>19.399999999999999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1.4">
      <c r="A661" s="16" t="s">
        <v>60</v>
      </c>
      <c r="B661" s="16">
        <v>33</v>
      </c>
      <c r="C661" s="16">
        <v>1</v>
      </c>
      <c r="D661" s="16">
        <v>30</v>
      </c>
      <c r="E661" s="16">
        <v>0</v>
      </c>
      <c r="F661" s="16">
        <v>1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13</v>
      </c>
      <c r="T661" s="16">
        <v>19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15.6</v>
      </c>
      <c r="AG661" s="16">
        <v>17.8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1.4">
      <c r="A662" s="16" t="s">
        <v>61</v>
      </c>
      <c r="B662" s="16">
        <v>35</v>
      </c>
      <c r="C662" s="16">
        <v>0</v>
      </c>
      <c r="D662" s="16">
        <v>33</v>
      </c>
      <c r="E662" s="16">
        <v>0</v>
      </c>
      <c r="F662" s="16">
        <v>1</v>
      </c>
      <c r="G662" s="16">
        <v>0</v>
      </c>
      <c r="H662" s="16">
        <v>1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2</v>
      </c>
      <c r="S662" s="16">
        <v>5</v>
      </c>
      <c r="T662" s="16">
        <v>26</v>
      </c>
      <c r="U662" s="16">
        <v>1</v>
      </c>
      <c r="V662" s="16">
        <v>0</v>
      </c>
      <c r="W662" s="16">
        <v>1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16.3</v>
      </c>
      <c r="AG662" s="16">
        <v>18.899999999999999</v>
      </c>
      <c r="AH662" s="16">
        <v>1</v>
      </c>
      <c r="AI662" s="16">
        <v>2.8570000000000002</v>
      </c>
      <c r="AJ662" s="16">
        <v>1</v>
      </c>
      <c r="AK662" s="16">
        <v>2.8570000000000002</v>
      </c>
      <c r="AL662" s="16">
        <v>1</v>
      </c>
      <c r="AM662" s="16">
        <v>2.8570000000000002</v>
      </c>
      <c r="AN662" s="16" t="s">
        <v>29</v>
      </c>
    </row>
    <row r="663" spans="1:40" s="16" customFormat="1" ht="11.4">
      <c r="A663" s="16" t="s">
        <v>62</v>
      </c>
      <c r="B663" s="16">
        <v>47</v>
      </c>
      <c r="C663" s="16">
        <v>3</v>
      </c>
      <c r="D663" s="16">
        <v>43</v>
      </c>
      <c r="E663" s="16">
        <v>0</v>
      </c>
      <c r="F663" s="16">
        <v>0</v>
      </c>
      <c r="G663" s="16">
        <v>1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2</v>
      </c>
      <c r="S663" s="16">
        <v>15</v>
      </c>
      <c r="T663" s="16">
        <v>26</v>
      </c>
      <c r="U663" s="16">
        <v>4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15.9</v>
      </c>
      <c r="AG663" s="16">
        <v>19.5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1.4">
      <c r="A664" s="16" t="s">
        <v>63</v>
      </c>
      <c r="B664" s="16">
        <v>38</v>
      </c>
      <c r="C664" s="16">
        <v>2</v>
      </c>
      <c r="D664" s="16">
        <v>35</v>
      </c>
      <c r="E664" s="16">
        <v>0</v>
      </c>
      <c r="F664" s="16">
        <v>0</v>
      </c>
      <c r="G664" s="16">
        <v>0</v>
      </c>
      <c r="H664" s="16">
        <v>1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3</v>
      </c>
      <c r="S664" s="16">
        <v>17</v>
      </c>
      <c r="T664" s="16">
        <v>16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15</v>
      </c>
      <c r="AG664" s="16">
        <v>17.8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1.4">
      <c r="A665" s="16" t="s">
        <v>64</v>
      </c>
      <c r="B665" s="16">
        <v>26</v>
      </c>
      <c r="C665" s="16">
        <v>1</v>
      </c>
      <c r="D665" s="16">
        <v>25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7</v>
      </c>
      <c r="T665" s="16">
        <v>18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16.3</v>
      </c>
      <c r="AG665" s="16">
        <v>18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29</v>
      </c>
    </row>
    <row r="666" spans="1:40" s="16" customFormat="1" ht="11.4">
      <c r="A666" s="16" t="s">
        <v>65</v>
      </c>
      <c r="B666" s="16">
        <v>23</v>
      </c>
      <c r="C666" s="16">
        <v>0</v>
      </c>
      <c r="D666" s="16">
        <v>23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1</v>
      </c>
      <c r="S666" s="16">
        <v>2</v>
      </c>
      <c r="T666" s="16">
        <v>14</v>
      </c>
      <c r="U666" s="16">
        <v>1</v>
      </c>
      <c r="V666" s="16">
        <v>0</v>
      </c>
      <c r="W666" s="16">
        <v>2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3</v>
      </c>
      <c r="AF666" s="16">
        <v>26.6</v>
      </c>
      <c r="AG666" s="16">
        <v>52.3</v>
      </c>
      <c r="AH666" s="16">
        <v>5</v>
      </c>
      <c r="AI666" s="16">
        <v>21.74</v>
      </c>
      <c r="AJ666" s="16">
        <v>5</v>
      </c>
      <c r="AK666" s="16">
        <v>21.74</v>
      </c>
      <c r="AL666" s="16">
        <v>5</v>
      </c>
      <c r="AM666" s="16">
        <v>21.74</v>
      </c>
      <c r="AN666" s="16" t="s">
        <v>29</v>
      </c>
    </row>
    <row r="667" spans="1:40" s="16" customFormat="1" ht="11.4">
      <c r="A667" s="16" t="s">
        <v>66</v>
      </c>
      <c r="B667" s="16">
        <v>20</v>
      </c>
      <c r="C667" s="16">
        <v>0</v>
      </c>
      <c r="D667" s="16">
        <v>19</v>
      </c>
      <c r="E667" s="16">
        <v>0</v>
      </c>
      <c r="F667" s="16">
        <v>0</v>
      </c>
      <c r="G667" s="16">
        <v>1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7</v>
      </c>
      <c r="T667" s="16">
        <v>13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15.4</v>
      </c>
      <c r="AG667" s="16">
        <v>16.2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1.4">
      <c r="A668" s="16" t="s">
        <v>67</v>
      </c>
      <c r="B668" s="16">
        <v>15</v>
      </c>
      <c r="C668" s="16">
        <v>0</v>
      </c>
      <c r="D668" s="16">
        <v>15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1</v>
      </c>
      <c r="T668" s="16">
        <v>14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16.8</v>
      </c>
      <c r="AG668" s="16">
        <v>18.2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1.4">
      <c r="A669" s="16" t="s">
        <v>68</v>
      </c>
      <c r="B669" s="16">
        <v>17</v>
      </c>
      <c r="C669" s="16">
        <v>0</v>
      </c>
      <c r="D669" s="16">
        <v>16</v>
      </c>
      <c r="E669" s="16">
        <v>0</v>
      </c>
      <c r="F669" s="16">
        <v>0</v>
      </c>
      <c r="G669" s="16">
        <v>1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1</v>
      </c>
      <c r="T669" s="16">
        <v>16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16.2</v>
      </c>
      <c r="AG669" s="16">
        <v>17.100000000000001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1.4">
      <c r="A670" s="16" t="s">
        <v>69</v>
      </c>
      <c r="B670" s="16">
        <v>18</v>
      </c>
      <c r="C670" s="16">
        <v>1</v>
      </c>
      <c r="D670" s="16">
        <v>17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2</v>
      </c>
      <c r="T670" s="16">
        <v>15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16.899999999999999</v>
      </c>
      <c r="AG670" s="16">
        <v>18.8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29</v>
      </c>
    </row>
    <row r="671" spans="1:40" s="16" customFormat="1" ht="11.4">
      <c r="A671" s="16" t="s">
        <v>70</v>
      </c>
      <c r="B671" s="16">
        <v>24</v>
      </c>
      <c r="C671" s="16">
        <v>0</v>
      </c>
      <c r="D671" s="16">
        <v>22</v>
      </c>
      <c r="E671" s="16">
        <v>0</v>
      </c>
      <c r="F671" s="16">
        <v>1</v>
      </c>
      <c r="G671" s="16">
        <v>1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3</v>
      </c>
      <c r="T671" s="16">
        <v>20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16.899999999999999</v>
      </c>
      <c r="AG671" s="16">
        <v>19.3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1.4">
      <c r="A672" s="16" t="s">
        <v>71</v>
      </c>
      <c r="B672" s="16">
        <v>13</v>
      </c>
      <c r="C672" s="16">
        <v>1</v>
      </c>
      <c r="D672" s="16">
        <v>12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1</v>
      </c>
      <c r="T672" s="16">
        <v>11</v>
      </c>
      <c r="U672" s="16">
        <v>1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17.399999999999999</v>
      </c>
      <c r="AG672" s="16">
        <v>19.5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1.4">
      <c r="A673" s="16" t="s">
        <v>72</v>
      </c>
      <c r="B673" s="16">
        <v>18</v>
      </c>
      <c r="C673" s="16">
        <v>0</v>
      </c>
      <c r="D673" s="16">
        <v>16</v>
      </c>
      <c r="E673" s="16">
        <v>0</v>
      </c>
      <c r="F673" s="16">
        <v>1</v>
      </c>
      <c r="G673" s="16">
        <v>0</v>
      </c>
      <c r="H673" s="16">
        <v>1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2</v>
      </c>
      <c r="T673" s="16">
        <v>15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16.8</v>
      </c>
      <c r="AG673" s="16">
        <v>19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1.4">
      <c r="A674" s="16" t="s">
        <v>73</v>
      </c>
      <c r="B674" s="16">
        <v>23</v>
      </c>
      <c r="C674" s="16">
        <v>0</v>
      </c>
      <c r="D674" s="16">
        <v>22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7</v>
      </c>
      <c r="T674" s="16">
        <v>13</v>
      </c>
      <c r="U674" s="16">
        <v>3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16.3</v>
      </c>
      <c r="AG674" s="16">
        <v>18.7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1.4">
      <c r="A675" s="16" t="s">
        <v>74</v>
      </c>
      <c r="B675" s="16">
        <v>16</v>
      </c>
      <c r="C675" s="16">
        <v>0</v>
      </c>
      <c r="D675" s="16">
        <v>16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2</v>
      </c>
      <c r="T675" s="16">
        <v>14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16.7</v>
      </c>
      <c r="AG675" s="16">
        <v>18.8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1.4">
      <c r="A676" s="16" t="s">
        <v>75</v>
      </c>
      <c r="B676" s="16">
        <v>20</v>
      </c>
      <c r="C676" s="16">
        <v>0</v>
      </c>
      <c r="D676" s="16">
        <v>18</v>
      </c>
      <c r="E676" s="16">
        <v>0</v>
      </c>
      <c r="F676" s="16">
        <v>2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5</v>
      </c>
      <c r="T676" s="16">
        <v>14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16.3</v>
      </c>
      <c r="AG676" s="16">
        <v>19.600000000000001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1.4">
      <c r="A677" s="16" t="s">
        <v>76</v>
      </c>
      <c r="B677" s="16">
        <v>21</v>
      </c>
      <c r="C677" s="16">
        <v>2</v>
      </c>
      <c r="D677" s="16">
        <v>18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2</v>
      </c>
      <c r="S677" s="16">
        <v>8</v>
      </c>
      <c r="T677" s="16">
        <v>8</v>
      </c>
      <c r="U677" s="16">
        <v>3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15.1</v>
      </c>
      <c r="AG677" s="16">
        <v>19.899999999999999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1.4">
      <c r="A678" s="16" t="s">
        <v>77</v>
      </c>
      <c r="B678" s="16">
        <v>13</v>
      </c>
      <c r="C678" s="16">
        <v>1</v>
      </c>
      <c r="D678" s="16">
        <v>11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3</v>
      </c>
      <c r="T678" s="16">
        <v>9</v>
      </c>
      <c r="U678" s="16">
        <v>1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17</v>
      </c>
      <c r="AG678" s="16">
        <v>19.100000000000001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1.4">
      <c r="A679" s="16" t="s">
        <v>78</v>
      </c>
      <c r="B679" s="16">
        <v>14</v>
      </c>
      <c r="C679" s="16">
        <v>1</v>
      </c>
      <c r="D679" s="16">
        <v>12</v>
      </c>
      <c r="E679" s="16">
        <v>0</v>
      </c>
      <c r="F679" s="16">
        <v>0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2</v>
      </c>
      <c r="T679" s="16">
        <v>12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16.399999999999999</v>
      </c>
      <c r="AG679" s="16">
        <v>18.2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1.4">
      <c r="A680" s="16" t="s">
        <v>79</v>
      </c>
      <c r="B680" s="16">
        <v>19</v>
      </c>
      <c r="C680" s="16">
        <v>1</v>
      </c>
      <c r="D680" s="16">
        <v>18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2</v>
      </c>
      <c r="T680" s="16">
        <v>15</v>
      </c>
      <c r="U680" s="16">
        <v>2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17.7</v>
      </c>
      <c r="AG680" s="16">
        <v>19.100000000000001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1.4">
      <c r="A681" s="16" t="s">
        <v>80</v>
      </c>
      <c r="B681" s="16">
        <v>26</v>
      </c>
      <c r="C681" s="16">
        <v>1</v>
      </c>
      <c r="D681" s="16">
        <v>25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1</v>
      </c>
      <c r="S681" s="16">
        <v>1</v>
      </c>
      <c r="T681" s="16">
        <v>20</v>
      </c>
      <c r="U681" s="16">
        <v>4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17.600000000000001</v>
      </c>
      <c r="AG681" s="16">
        <v>20.3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1.4">
      <c r="A682" s="16" t="s">
        <v>81</v>
      </c>
      <c r="B682" s="16">
        <v>16</v>
      </c>
      <c r="C682" s="16">
        <v>0</v>
      </c>
      <c r="D682" s="16">
        <v>14</v>
      </c>
      <c r="E682" s="16">
        <v>0</v>
      </c>
      <c r="F682" s="16">
        <v>1</v>
      </c>
      <c r="G682" s="16">
        <v>0</v>
      </c>
      <c r="H682" s="16">
        <v>1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1</v>
      </c>
      <c r="S682" s="16">
        <v>2</v>
      </c>
      <c r="T682" s="16">
        <v>13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16.100000000000001</v>
      </c>
      <c r="AG682" s="16">
        <v>18.2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1.4">
      <c r="A683" s="16" t="s">
        <v>82</v>
      </c>
      <c r="B683" s="16">
        <v>30</v>
      </c>
      <c r="C683" s="16">
        <v>1</v>
      </c>
      <c r="D683" s="16">
        <v>27</v>
      </c>
      <c r="E683" s="16">
        <v>0</v>
      </c>
      <c r="F683" s="16">
        <v>1</v>
      </c>
      <c r="G683" s="16">
        <v>1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2</v>
      </c>
      <c r="S683" s="16">
        <v>3</v>
      </c>
      <c r="T683" s="16">
        <v>21</v>
      </c>
      <c r="U683" s="16">
        <v>4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16.8</v>
      </c>
      <c r="AG683" s="16">
        <v>19.8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1.4">
      <c r="A684" s="16" t="s">
        <v>83</v>
      </c>
      <c r="B684" s="16">
        <v>32</v>
      </c>
      <c r="C684" s="16">
        <v>2</v>
      </c>
      <c r="D684" s="16">
        <v>29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2</v>
      </c>
      <c r="S684" s="16">
        <v>4</v>
      </c>
      <c r="T684" s="16">
        <v>23</v>
      </c>
      <c r="U684" s="16">
        <v>3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16.5</v>
      </c>
      <c r="AG684" s="16">
        <v>19.7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1.4">
      <c r="A685" s="16" t="s">
        <v>84</v>
      </c>
      <c r="B685" s="16">
        <v>29</v>
      </c>
      <c r="C685" s="16">
        <v>2</v>
      </c>
      <c r="D685" s="16">
        <v>26</v>
      </c>
      <c r="E685" s="16">
        <v>0</v>
      </c>
      <c r="F685" s="16">
        <v>1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1</v>
      </c>
      <c r="S685" s="16">
        <v>5</v>
      </c>
      <c r="T685" s="16">
        <v>21</v>
      </c>
      <c r="U685" s="16">
        <v>2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16.2</v>
      </c>
      <c r="AG685" s="16">
        <v>18.100000000000001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29</v>
      </c>
    </row>
    <row r="686" spans="1:40" s="16" customFormat="1" ht="11.4">
      <c r="A686" s="16" t="s">
        <v>85</v>
      </c>
      <c r="B686" s="16">
        <v>47</v>
      </c>
      <c r="C686" s="16">
        <v>2</v>
      </c>
      <c r="D686" s="16">
        <v>43</v>
      </c>
      <c r="E686" s="16">
        <v>0</v>
      </c>
      <c r="F686" s="16">
        <v>2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1</v>
      </c>
      <c r="S686" s="16">
        <v>12</v>
      </c>
      <c r="T686" s="16">
        <v>31</v>
      </c>
      <c r="U686" s="16">
        <v>3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16.100000000000001</v>
      </c>
      <c r="AG686" s="16">
        <v>18.3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1.4">
      <c r="A687" s="16" t="s">
        <v>86</v>
      </c>
      <c r="B687" s="16">
        <v>39</v>
      </c>
      <c r="C687" s="16">
        <v>1</v>
      </c>
      <c r="D687" s="16">
        <v>36</v>
      </c>
      <c r="E687" s="16">
        <v>0</v>
      </c>
      <c r="F687" s="16">
        <v>2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2</v>
      </c>
      <c r="S687" s="16">
        <v>2</v>
      </c>
      <c r="T687" s="16">
        <v>33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2</v>
      </c>
      <c r="AE687" s="16">
        <v>0</v>
      </c>
      <c r="AF687" s="16">
        <v>18.899999999999999</v>
      </c>
      <c r="AG687" s="16">
        <v>17.7</v>
      </c>
      <c r="AH687" s="16">
        <v>2</v>
      </c>
      <c r="AI687" s="16">
        <v>5.1280000000000001</v>
      </c>
      <c r="AJ687" s="16">
        <v>2</v>
      </c>
      <c r="AK687" s="16">
        <v>5.1280000000000001</v>
      </c>
      <c r="AL687" s="16">
        <v>2</v>
      </c>
      <c r="AM687" s="16">
        <v>5.1280000000000001</v>
      </c>
      <c r="AN687" s="16" t="s">
        <v>29</v>
      </c>
    </row>
    <row r="688" spans="1:40" s="16" customFormat="1" ht="11.4">
      <c r="A688" s="16" t="s">
        <v>87</v>
      </c>
      <c r="B688" s="16">
        <v>53</v>
      </c>
      <c r="C688" s="16">
        <v>2</v>
      </c>
      <c r="D688" s="16">
        <v>48</v>
      </c>
      <c r="E688" s="16">
        <v>0</v>
      </c>
      <c r="F688" s="16">
        <v>2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2</v>
      </c>
      <c r="S688" s="16">
        <v>12</v>
      </c>
      <c r="T688" s="16">
        <v>37</v>
      </c>
      <c r="U688" s="16">
        <v>2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16.2</v>
      </c>
      <c r="AG688" s="16">
        <v>18.8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1.4">
      <c r="A689" s="16" t="s">
        <v>88</v>
      </c>
      <c r="B689" s="16">
        <v>55</v>
      </c>
      <c r="C689" s="16">
        <v>1</v>
      </c>
      <c r="D689" s="16">
        <v>52</v>
      </c>
      <c r="E689" s="16">
        <v>0</v>
      </c>
      <c r="F689" s="16">
        <v>2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1</v>
      </c>
      <c r="S689" s="16">
        <v>6</v>
      </c>
      <c r="T689" s="16">
        <v>47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16.2</v>
      </c>
      <c r="AG689" s="16">
        <v>18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 t="s">
        <v>29</v>
      </c>
    </row>
    <row r="690" spans="1:40" s="16" customFormat="1" ht="11.4">
      <c r="A690" s="16" t="s">
        <v>89</v>
      </c>
      <c r="B690" s="16">
        <v>38</v>
      </c>
      <c r="C690" s="16">
        <v>1</v>
      </c>
      <c r="D690" s="16">
        <v>32</v>
      </c>
      <c r="E690" s="16">
        <v>1</v>
      </c>
      <c r="F690" s="16">
        <v>3</v>
      </c>
      <c r="G690" s="16">
        <v>0</v>
      </c>
      <c r="H690" s="16">
        <v>1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6</v>
      </c>
      <c r="T690" s="16">
        <v>31</v>
      </c>
      <c r="U690" s="16">
        <v>0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16.5</v>
      </c>
      <c r="AG690" s="16">
        <v>18.399999999999999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1.4">
      <c r="A691" s="16" t="s">
        <v>90</v>
      </c>
      <c r="B691" s="16">
        <v>56</v>
      </c>
      <c r="C691" s="16">
        <v>0</v>
      </c>
      <c r="D691" s="16">
        <v>53</v>
      </c>
      <c r="E691" s="16">
        <v>0</v>
      </c>
      <c r="F691" s="16">
        <v>2</v>
      </c>
      <c r="G691" s="16">
        <v>0</v>
      </c>
      <c r="H691" s="16">
        <v>1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1</v>
      </c>
      <c r="S691" s="16">
        <v>10</v>
      </c>
      <c r="T691" s="16">
        <v>40</v>
      </c>
      <c r="U691" s="16">
        <v>5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16.7</v>
      </c>
      <c r="AG691" s="16">
        <v>19.2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 t="s">
        <v>29</v>
      </c>
    </row>
    <row r="692" spans="1:40" s="16" customFormat="1" ht="11.4">
      <c r="A692" s="16" t="s">
        <v>91</v>
      </c>
      <c r="B692" s="16">
        <v>68</v>
      </c>
      <c r="C692" s="16">
        <v>3</v>
      </c>
      <c r="D692" s="16">
        <v>62</v>
      </c>
      <c r="E692" s="16">
        <v>0</v>
      </c>
      <c r="F692" s="16">
        <v>2</v>
      </c>
      <c r="G692" s="16">
        <v>0</v>
      </c>
      <c r="H692" s="16">
        <v>1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22</v>
      </c>
      <c r="T692" s="16">
        <v>42</v>
      </c>
      <c r="U692" s="16">
        <v>4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16.2</v>
      </c>
      <c r="AG692" s="16">
        <v>18.899999999999999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29</v>
      </c>
    </row>
    <row r="693" spans="1:40" s="16" customFormat="1" ht="11.4">
      <c r="A693" s="16" t="s">
        <v>92</v>
      </c>
      <c r="B693" s="16">
        <v>74</v>
      </c>
      <c r="C693" s="16">
        <v>5</v>
      </c>
      <c r="D693" s="16">
        <v>67</v>
      </c>
      <c r="E693" s="16">
        <v>0</v>
      </c>
      <c r="F693" s="16">
        <v>2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4</v>
      </c>
      <c r="S693" s="16">
        <v>23</v>
      </c>
      <c r="T693" s="16">
        <v>44</v>
      </c>
      <c r="U693" s="16">
        <v>3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15</v>
      </c>
      <c r="AG693" s="16">
        <v>17.899999999999999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29</v>
      </c>
    </row>
    <row r="694" spans="1:40" s="16" customFormat="1" ht="11.4">
      <c r="A694" s="16" t="s">
        <v>93</v>
      </c>
      <c r="B694" s="16">
        <v>96</v>
      </c>
      <c r="C694" s="16">
        <v>3</v>
      </c>
      <c r="D694" s="16">
        <v>91</v>
      </c>
      <c r="E694" s="16">
        <v>0</v>
      </c>
      <c r="F694" s="16">
        <v>1</v>
      </c>
      <c r="G694" s="16">
        <v>0</v>
      </c>
      <c r="H694" s="16">
        <v>1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3</v>
      </c>
      <c r="S694" s="16">
        <v>28</v>
      </c>
      <c r="T694" s="16">
        <v>63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15.9</v>
      </c>
      <c r="AG694" s="16">
        <v>18.399999999999999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 t="s">
        <v>29</v>
      </c>
    </row>
    <row r="695" spans="1:40" s="16" customFormat="1" ht="11.4">
      <c r="A695" s="16" t="s">
        <v>94</v>
      </c>
      <c r="B695" s="16">
        <v>92</v>
      </c>
      <c r="C695" s="16">
        <v>3</v>
      </c>
      <c r="D695" s="16">
        <v>86</v>
      </c>
      <c r="E695" s="16">
        <v>0</v>
      </c>
      <c r="F695" s="16">
        <v>1</v>
      </c>
      <c r="G695" s="16">
        <v>0</v>
      </c>
      <c r="H695" s="16">
        <v>2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4</v>
      </c>
      <c r="S695" s="16">
        <v>18</v>
      </c>
      <c r="T695" s="16">
        <v>67</v>
      </c>
      <c r="U695" s="16">
        <v>3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16.3</v>
      </c>
      <c r="AG695" s="16">
        <v>18.600000000000001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29</v>
      </c>
    </row>
    <row r="696" spans="1:40" s="16" customFormat="1" ht="11.4">
      <c r="A696" s="16" t="s">
        <v>95</v>
      </c>
      <c r="B696" s="16">
        <v>93</v>
      </c>
      <c r="C696" s="16">
        <v>7</v>
      </c>
      <c r="D696" s="16">
        <v>84</v>
      </c>
      <c r="E696" s="16">
        <v>0</v>
      </c>
      <c r="F696" s="16">
        <v>2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8</v>
      </c>
      <c r="S696" s="16">
        <v>15</v>
      </c>
      <c r="T696" s="16">
        <v>65</v>
      </c>
      <c r="U696" s="16">
        <v>5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15.8</v>
      </c>
      <c r="AG696" s="16">
        <v>18.5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 t="s">
        <v>29</v>
      </c>
    </row>
    <row r="697" spans="1:40" s="16" customFormat="1" ht="11.4">
      <c r="A697" s="16" t="s">
        <v>96</v>
      </c>
      <c r="B697" s="16">
        <v>94</v>
      </c>
      <c r="C697" s="16">
        <v>5</v>
      </c>
      <c r="D697" s="16">
        <v>87</v>
      </c>
      <c r="E697" s="16">
        <v>0</v>
      </c>
      <c r="F697" s="16">
        <v>1</v>
      </c>
      <c r="G697" s="16">
        <v>0</v>
      </c>
      <c r="H697" s="16">
        <v>0</v>
      </c>
      <c r="I697" s="16">
        <v>1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3</v>
      </c>
      <c r="S697" s="16">
        <v>25</v>
      </c>
      <c r="T697" s="16">
        <v>57</v>
      </c>
      <c r="U697" s="16">
        <v>6</v>
      </c>
      <c r="V697" s="16">
        <v>3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16.3</v>
      </c>
      <c r="AG697" s="16">
        <v>18.5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 t="s">
        <v>29</v>
      </c>
    </row>
    <row r="698" spans="1:40" s="16" customFormat="1" ht="11.4">
      <c r="A698" s="16" t="s">
        <v>97</v>
      </c>
      <c r="B698" s="16">
        <v>93</v>
      </c>
      <c r="C698" s="16">
        <v>2</v>
      </c>
      <c r="D698" s="16">
        <v>88</v>
      </c>
      <c r="E698" s="16">
        <v>1</v>
      </c>
      <c r="F698" s="16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5</v>
      </c>
      <c r="S698" s="16">
        <v>33</v>
      </c>
      <c r="T698" s="16">
        <v>48</v>
      </c>
      <c r="U698" s="16">
        <v>7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15.7</v>
      </c>
      <c r="AG698" s="16">
        <v>19.100000000000001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 t="s">
        <v>29</v>
      </c>
    </row>
    <row r="699" spans="1:40" s="16" customFormat="1" ht="11.4">
      <c r="A699" s="16" t="s">
        <v>98</v>
      </c>
      <c r="B699" s="16">
        <v>98</v>
      </c>
      <c r="C699" s="16">
        <v>2</v>
      </c>
      <c r="D699" s="16">
        <v>93</v>
      </c>
      <c r="E699" s="16">
        <v>0</v>
      </c>
      <c r="F699" s="16">
        <v>3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2</v>
      </c>
      <c r="S699" s="16">
        <v>27</v>
      </c>
      <c r="T699" s="16">
        <v>66</v>
      </c>
      <c r="U699" s="16">
        <v>0</v>
      </c>
      <c r="V699" s="16">
        <v>1</v>
      </c>
      <c r="W699" s="16">
        <v>0</v>
      </c>
      <c r="X699" s="16">
        <v>2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16</v>
      </c>
      <c r="AG699" s="16">
        <v>17.600000000000001</v>
      </c>
      <c r="AH699" s="16">
        <v>2</v>
      </c>
      <c r="AI699" s="16">
        <v>2.0409999999999999</v>
      </c>
      <c r="AJ699" s="16">
        <v>2</v>
      </c>
      <c r="AK699" s="16">
        <v>2.0409999999999999</v>
      </c>
      <c r="AL699" s="16">
        <v>2</v>
      </c>
      <c r="AM699" s="16">
        <v>2.0409999999999999</v>
      </c>
      <c r="AN699" s="16" t="s">
        <v>29</v>
      </c>
    </row>
    <row r="700" spans="1:40" s="16" customFormat="1" ht="11.4">
      <c r="A700" s="16" t="s">
        <v>99</v>
      </c>
      <c r="B700" s="16">
        <v>97</v>
      </c>
      <c r="C700" s="16">
        <v>4</v>
      </c>
      <c r="D700" s="16">
        <v>89</v>
      </c>
      <c r="E700" s="16">
        <v>0</v>
      </c>
      <c r="F700" s="16">
        <v>4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2</v>
      </c>
      <c r="S700" s="16">
        <v>43</v>
      </c>
      <c r="T700" s="16">
        <v>49</v>
      </c>
      <c r="U700" s="16">
        <v>3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15.4</v>
      </c>
      <c r="AG700" s="16">
        <v>17.600000000000001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 t="s">
        <v>29</v>
      </c>
    </row>
    <row r="701" spans="1:40" s="16" customFormat="1" ht="11.4">
      <c r="A701" s="16" t="s">
        <v>100</v>
      </c>
      <c r="B701" s="16">
        <v>98</v>
      </c>
      <c r="C701" s="16">
        <v>6</v>
      </c>
      <c r="D701" s="16">
        <v>87</v>
      </c>
      <c r="E701" s="16">
        <v>0</v>
      </c>
      <c r="F701" s="16">
        <v>4</v>
      </c>
      <c r="G701" s="16">
        <v>1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6</v>
      </c>
      <c r="S701" s="16">
        <v>47</v>
      </c>
      <c r="T701" s="16">
        <v>39</v>
      </c>
      <c r="U701" s="16">
        <v>5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</v>
      </c>
      <c r="AG701" s="16">
        <v>18.100000000000001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 t="s">
        <v>29</v>
      </c>
    </row>
    <row r="702" spans="1:40" s="16" customFormat="1" ht="11.4">
      <c r="A702" s="16" t="s">
        <v>101</v>
      </c>
      <c r="B702" s="16">
        <v>108</v>
      </c>
      <c r="C702" s="16">
        <v>5</v>
      </c>
      <c r="D702" s="16">
        <v>102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9</v>
      </c>
      <c r="S702" s="16">
        <v>36</v>
      </c>
      <c r="T702" s="16">
        <v>53</v>
      </c>
      <c r="U702" s="16">
        <v>10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15</v>
      </c>
      <c r="AG702" s="16">
        <v>18.8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 t="s">
        <v>29</v>
      </c>
    </row>
    <row r="703" spans="1:40" s="16" customFormat="1" ht="11.4">
      <c r="A703" s="16" t="s">
        <v>102</v>
      </c>
      <c r="B703" s="16">
        <v>130</v>
      </c>
      <c r="C703" s="16">
        <v>2</v>
      </c>
      <c r="D703" s="16">
        <v>123</v>
      </c>
      <c r="E703" s="16">
        <v>0</v>
      </c>
      <c r="F703" s="16">
        <v>4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28</v>
      </c>
      <c r="S703" s="16">
        <v>63</v>
      </c>
      <c r="T703" s="16">
        <v>38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12.9</v>
      </c>
      <c r="AG703" s="16">
        <v>16.899999999999999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 t="s">
        <v>29</v>
      </c>
    </row>
    <row r="704" spans="1:40" s="16" customFormat="1" ht="11.4">
      <c r="A704" s="16" t="s">
        <v>103</v>
      </c>
      <c r="B704" s="16">
        <v>120</v>
      </c>
      <c r="C704" s="16">
        <v>1</v>
      </c>
      <c r="D704" s="16">
        <v>109</v>
      </c>
      <c r="E704" s="16">
        <v>1</v>
      </c>
      <c r="F704" s="16">
        <v>5</v>
      </c>
      <c r="G704" s="16">
        <v>1</v>
      </c>
      <c r="H704" s="16">
        <v>1</v>
      </c>
      <c r="I704" s="16">
        <v>2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24</v>
      </c>
      <c r="S704" s="16">
        <v>68</v>
      </c>
      <c r="T704" s="16">
        <v>24</v>
      </c>
      <c r="U704" s="16">
        <v>4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13</v>
      </c>
      <c r="AG704" s="16">
        <v>15.9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 t="s">
        <v>29</v>
      </c>
    </row>
    <row r="705" spans="1:40" s="16" customFormat="1" ht="11.4">
      <c r="A705" s="16" t="s">
        <v>104</v>
      </c>
      <c r="B705" s="16">
        <v>112</v>
      </c>
      <c r="C705" s="16">
        <v>3</v>
      </c>
      <c r="D705" s="16">
        <v>104</v>
      </c>
      <c r="E705" s="16">
        <v>1</v>
      </c>
      <c r="F705" s="16">
        <v>4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13</v>
      </c>
      <c r="S705" s="16">
        <v>56</v>
      </c>
      <c r="T705" s="16">
        <v>39</v>
      </c>
      <c r="U705" s="16">
        <v>4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14.3</v>
      </c>
      <c r="AG705" s="16">
        <v>17.8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 t="s">
        <v>29</v>
      </c>
    </row>
    <row r="706" spans="1:40" s="16" customFormat="1" ht="11.4">
      <c r="A706" s="16" t="s">
        <v>105</v>
      </c>
      <c r="B706" s="16">
        <v>119</v>
      </c>
      <c r="C706" s="16">
        <v>3</v>
      </c>
      <c r="D706" s="16">
        <v>109</v>
      </c>
      <c r="E706" s="16">
        <v>2</v>
      </c>
      <c r="F706" s="16">
        <v>3</v>
      </c>
      <c r="G706" s="16">
        <v>1</v>
      </c>
      <c r="H706" s="16">
        <v>0</v>
      </c>
      <c r="I706" s="16">
        <v>0</v>
      </c>
      <c r="J706" s="16">
        <v>1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12</v>
      </c>
      <c r="S706" s="16">
        <v>37</v>
      </c>
      <c r="T706" s="16">
        <v>65</v>
      </c>
      <c r="U706" s="16">
        <v>3</v>
      </c>
      <c r="V706" s="16">
        <v>1</v>
      </c>
      <c r="W706" s="16">
        <v>0</v>
      </c>
      <c r="X706" s="16">
        <v>0</v>
      </c>
      <c r="Y706" s="16">
        <v>1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15.2</v>
      </c>
      <c r="AG706" s="16">
        <v>18.5</v>
      </c>
      <c r="AH706" s="16">
        <v>1</v>
      </c>
      <c r="AI706" s="16">
        <v>0.84</v>
      </c>
      <c r="AJ706" s="16">
        <v>1</v>
      </c>
      <c r="AK706" s="16">
        <v>0.84</v>
      </c>
      <c r="AL706" s="16">
        <v>1</v>
      </c>
      <c r="AM706" s="16">
        <v>0.84</v>
      </c>
      <c r="AN706" s="16" t="s">
        <v>29</v>
      </c>
    </row>
    <row r="707" spans="1:40" s="16" customFormat="1" ht="11.4">
      <c r="A707" s="16" t="s">
        <v>106</v>
      </c>
      <c r="B707" s="16">
        <v>122</v>
      </c>
      <c r="C707" s="16">
        <v>8</v>
      </c>
      <c r="D707" s="16">
        <v>106</v>
      </c>
      <c r="E707" s="16">
        <v>1</v>
      </c>
      <c r="F707" s="16">
        <v>6</v>
      </c>
      <c r="G707" s="16">
        <v>0</v>
      </c>
      <c r="H707" s="16">
        <v>0</v>
      </c>
      <c r="I707" s="16">
        <v>1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36</v>
      </c>
      <c r="S707" s="16">
        <v>57</v>
      </c>
      <c r="T707" s="16">
        <v>26</v>
      </c>
      <c r="U707" s="16">
        <v>3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12.6</v>
      </c>
      <c r="AG707" s="16">
        <v>16.399999999999999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 t="s">
        <v>29</v>
      </c>
    </row>
    <row r="708" spans="1:40" s="16" customFormat="1" ht="11.4">
      <c r="A708" s="16" t="s">
        <v>107</v>
      </c>
      <c r="B708" s="16">
        <v>110</v>
      </c>
      <c r="C708" s="16">
        <v>6</v>
      </c>
      <c r="D708" s="16">
        <v>96</v>
      </c>
      <c r="E708" s="16">
        <v>1</v>
      </c>
      <c r="F708" s="16">
        <v>7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3</v>
      </c>
      <c r="S708" s="16">
        <v>39</v>
      </c>
      <c r="T708" s="16">
        <v>60</v>
      </c>
      <c r="U708" s="16">
        <v>8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15.6</v>
      </c>
      <c r="AG708" s="16">
        <v>18.5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 t="s">
        <v>29</v>
      </c>
    </row>
    <row r="709" spans="1:40" s="16" customFormat="1" ht="11.4">
      <c r="A709" s="16" t="s">
        <v>108</v>
      </c>
      <c r="B709" s="16">
        <v>120</v>
      </c>
      <c r="C709" s="16">
        <v>4</v>
      </c>
      <c r="D709" s="16">
        <v>108</v>
      </c>
      <c r="E709" s="16">
        <v>2</v>
      </c>
      <c r="F709" s="16">
        <v>5</v>
      </c>
      <c r="G709" s="16">
        <v>1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42</v>
      </c>
      <c r="S709" s="16">
        <v>63</v>
      </c>
      <c r="T709" s="16">
        <v>15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11.2</v>
      </c>
      <c r="AG709" s="16">
        <v>14.9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 t="s">
        <v>29</v>
      </c>
    </row>
    <row r="710" spans="1:40" s="16" customFormat="1" ht="11.4">
      <c r="A710" s="16" t="s">
        <v>109</v>
      </c>
      <c r="B710" s="16">
        <v>126</v>
      </c>
      <c r="C710" s="16">
        <v>9</v>
      </c>
      <c r="D710" s="16">
        <v>112</v>
      </c>
      <c r="E710" s="16">
        <v>3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2</v>
      </c>
      <c r="S710" s="16">
        <v>35</v>
      </c>
      <c r="T710" s="16">
        <v>75</v>
      </c>
      <c r="U710" s="16">
        <v>14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16.5</v>
      </c>
      <c r="AG710" s="16">
        <v>19.7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 t="s">
        <v>29</v>
      </c>
    </row>
    <row r="711" spans="1:40" s="16" customFormat="1" ht="11.4">
      <c r="A711" s="16" t="s">
        <v>110</v>
      </c>
      <c r="B711" s="16">
        <v>127</v>
      </c>
      <c r="C711" s="16">
        <v>6</v>
      </c>
      <c r="D711" s="16">
        <v>112</v>
      </c>
      <c r="E711" s="16">
        <v>2</v>
      </c>
      <c r="F711" s="16">
        <v>3</v>
      </c>
      <c r="G711" s="16">
        <v>2</v>
      </c>
      <c r="H711" s="16">
        <v>1</v>
      </c>
      <c r="I711" s="16">
        <v>0</v>
      </c>
      <c r="J711" s="16">
        <v>1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7</v>
      </c>
      <c r="S711" s="16">
        <v>43</v>
      </c>
      <c r="T711" s="16">
        <v>65</v>
      </c>
      <c r="U711" s="16">
        <v>7</v>
      </c>
      <c r="V711" s="16">
        <v>2</v>
      </c>
      <c r="W711" s="16">
        <v>1</v>
      </c>
      <c r="X711" s="16">
        <v>0</v>
      </c>
      <c r="Y711" s="16">
        <v>0</v>
      </c>
      <c r="Z711" s="16">
        <v>0</v>
      </c>
      <c r="AA711" s="16">
        <v>2</v>
      </c>
      <c r="AB711" s="16">
        <v>0</v>
      </c>
      <c r="AC711" s="16">
        <v>0</v>
      </c>
      <c r="AD711" s="16">
        <v>0</v>
      </c>
      <c r="AE711" s="16">
        <v>0</v>
      </c>
      <c r="AF711" s="16">
        <v>16</v>
      </c>
      <c r="AG711" s="16">
        <v>18.600000000000001</v>
      </c>
      <c r="AH711" s="16">
        <v>3</v>
      </c>
      <c r="AI711" s="16">
        <v>2.3620000000000001</v>
      </c>
      <c r="AJ711" s="16">
        <v>3</v>
      </c>
      <c r="AK711" s="16">
        <v>2.3620000000000001</v>
      </c>
      <c r="AL711" s="16">
        <v>3</v>
      </c>
      <c r="AM711" s="16">
        <v>2.3620000000000001</v>
      </c>
      <c r="AN711" s="16" t="s">
        <v>29</v>
      </c>
    </row>
    <row r="712" spans="1:40" s="16" customFormat="1" ht="11.4">
      <c r="A712" s="16" t="s">
        <v>111</v>
      </c>
      <c r="B712" s="16">
        <v>120</v>
      </c>
      <c r="C712" s="16">
        <v>7</v>
      </c>
      <c r="D712" s="16">
        <v>110</v>
      </c>
      <c r="E712" s="16">
        <v>0</v>
      </c>
      <c r="F712" s="16">
        <v>3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3</v>
      </c>
      <c r="S712" s="16">
        <v>44</v>
      </c>
      <c r="T712" s="16">
        <v>60</v>
      </c>
      <c r="U712" s="16">
        <v>12</v>
      </c>
      <c r="V712" s="16">
        <v>1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15.9</v>
      </c>
      <c r="AG712" s="16">
        <v>19.399999999999999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1.4">
      <c r="A713" s="16" t="s">
        <v>112</v>
      </c>
      <c r="B713" s="16">
        <v>94</v>
      </c>
      <c r="C713" s="16">
        <v>6</v>
      </c>
      <c r="D713" s="16">
        <v>80</v>
      </c>
      <c r="E713" s="16">
        <v>3</v>
      </c>
      <c r="F713" s="16">
        <v>5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6</v>
      </c>
      <c r="S713" s="16">
        <v>32</v>
      </c>
      <c r="T713" s="16">
        <v>53</v>
      </c>
      <c r="U713" s="16">
        <v>3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15.4</v>
      </c>
      <c r="AG713" s="16">
        <v>18.399999999999999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 t="s">
        <v>29</v>
      </c>
    </row>
    <row r="714" spans="1:40" s="16" customFormat="1" ht="11.4">
      <c r="A714" s="16" t="s">
        <v>113</v>
      </c>
      <c r="B714" s="16">
        <v>94</v>
      </c>
      <c r="C714" s="16">
        <v>2</v>
      </c>
      <c r="D714" s="16">
        <v>90</v>
      </c>
      <c r="E714" s="16">
        <v>0</v>
      </c>
      <c r="F714" s="16">
        <v>1</v>
      </c>
      <c r="G714" s="16">
        <v>0</v>
      </c>
      <c r="H714" s="16">
        <v>1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6</v>
      </c>
      <c r="S714" s="16">
        <v>20</v>
      </c>
      <c r="T714" s="16">
        <v>63</v>
      </c>
      <c r="U714" s="16">
        <v>5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16.399999999999999</v>
      </c>
      <c r="AG714" s="16">
        <v>19.3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 t="s">
        <v>29</v>
      </c>
    </row>
    <row r="715" spans="1:40" s="16" customFormat="1" ht="11.4">
      <c r="A715" s="16" t="s">
        <v>114</v>
      </c>
      <c r="B715" s="16">
        <v>129</v>
      </c>
      <c r="C715" s="16">
        <v>6</v>
      </c>
      <c r="D715" s="16">
        <v>115</v>
      </c>
      <c r="E715" s="16">
        <v>2</v>
      </c>
      <c r="F715" s="16">
        <v>6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17</v>
      </c>
      <c r="S715" s="16">
        <v>57</v>
      </c>
      <c r="T715" s="16">
        <v>45</v>
      </c>
      <c r="U715" s="16">
        <v>10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14.3</v>
      </c>
      <c r="AG715" s="16">
        <v>18.100000000000001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 t="s">
        <v>29</v>
      </c>
    </row>
    <row r="716" spans="1:40" s="16" customFormat="1" ht="11.4">
      <c r="A716" s="16" t="s">
        <v>115</v>
      </c>
      <c r="B716" s="16">
        <v>118</v>
      </c>
      <c r="C716" s="16">
        <v>7</v>
      </c>
      <c r="D716" s="16">
        <v>104</v>
      </c>
      <c r="E716" s="16">
        <v>1</v>
      </c>
      <c r="F716" s="16">
        <v>4</v>
      </c>
      <c r="G716" s="16">
        <v>1</v>
      </c>
      <c r="H716" s="16">
        <v>0</v>
      </c>
      <c r="I716" s="16">
        <v>0</v>
      </c>
      <c r="J716" s="16">
        <v>1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6</v>
      </c>
      <c r="S716" s="16">
        <v>35</v>
      </c>
      <c r="T716" s="16">
        <v>61</v>
      </c>
      <c r="U716" s="16">
        <v>12</v>
      </c>
      <c r="V716" s="16">
        <v>1</v>
      </c>
      <c r="W716" s="16">
        <v>1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2</v>
      </c>
      <c r="AD716" s="16">
        <v>0</v>
      </c>
      <c r="AE716" s="16">
        <v>0</v>
      </c>
      <c r="AF716" s="16">
        <v>17</v>
      </c>
      <c r="AG716" s="16">
        <v>19.7</v>
      </c>
      <c r="AH716" s="16">
        <v>3</v>
      </c>
      <c r="AI716" s="16">
        <v>2.5419999999999998</v>
      </c>
      <c r="AJ716" s="16">
        <v>3</v>
      </c>
      <c r="AK716" s="16">
        <v>2.5419999999999998</v>
      </c>
      <c r="AL716" s="16">
        <v>3</v>
      </c>
      <c r="AM716" s="16">
        <v>2.5419999999999998</v>
      </c>
      <c r="AN716" s="16" t="s">
        <v>29</v>
      </c>
    </row>
    <row r="717" spans="1:40" s="16" customFormat="1" ht="11.4">
      <c r="A717" s="16" t="s">
        <v>116</v>
      </c>
      <c r="B717" s="16">
        <v>108</v>
      </c>
      <c r="C717" s="16">
        <v>6</v>
      </c>
      <c r="D717" s="16">
        <v>101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14</v>
      </c>
      <c r="S717" s="16">
        <v>34</v>
      </c>
      <c r="T717" s="16">
        <v>54</v>
      </c>
      <c r="U717" s="16">
        <v>5</v>
      </c>
      <c r="V717" s="16">
        <v>1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15.3</v>
      </c>
      <c r="AG717" s="16">
        <v>18.3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 t="s">
        <v>29</v>
      </c>
    </row>
    <row r="718" spans="1:40" s="16" customFormat="1" ht="11.4">
      <c r="A718" s="16" t="s">
        <v>117</v>
      </c>
      <c r="B718" s="16">
        <v>109</v>
      </c>
      <c r="C718" s="16">
        <v>7</v>
      </c>
      <c r="D718" s="16">
        <v>94</v>
      </c>
      <c r="E718" s="16">
        <v>5</v>
      </c>
      <c r="F718" s="16">
        <v>3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4</v>
      </c>
      <c r="S718" s="16">
        <v>41</v>
      </c>
      <c r="T718" s="16">
        <v>57</v>
      </c>
      <c r="U718" s="16">
        <v>6</v>
      </c>
      <c r="V718" s="16">
        <v>1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</v>
      </c>
      <c r="AG718" s="16">
        <v>18.399999999999999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 t="s">
        <v>29</v>
      </c>
    </row>
    <row r="719" spans="1:40" s="16" customFormat="1" ht="11.4">
      <c r="A719" s="16" t="s">
        <v>118</v>
      </c>
      <c r="B719" s="16">
        <v>116</v>
      </c>
      <c r="C719" s="16">
        <v>6</v>
      </c>
      <c r="D719" s="16">
        <v>105</v>
      </c>
      <c r="E719" s="16">
        <v>2</v>
      </c>
      <c r="F719" s="16">
        <v>2</v>
      </c>
      <c r="G719" s="16">
        <v>0</v>
      </c>
      <c r="H719" s="16">
        <v>1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2</v>
      </c>
      <c r="S719" s="16">
        <v>31</v>
      </c>
      <c r="T719" s="16">
        <v>80</v>
      </c>
      <c r="U719" s="16">
        <v>2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</v>
      </c>
      <c r="AG719" s="16">
        <v>18.100000000000001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 t="s">
        <v>29</v>
      </c>
    </row>
    <row r="720" spans="1:40" s="16" customFormat="1" ht="11.4">
      <c r="A720" s="16" t="s">
        <v>119</v>
      </c>
      <c r="B720" s="16">
        <v>128</v>
      </c>
      <c r="C720" s="16">
        <v>5</v>
      </c>
      <c r="D720" s="16">
        <v>117</v>
      </c>
      <c r="E720" s="16">
        <v>2</v>
      </c>
      <c r="F720" s="16">
        <v>4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5</v>
      </c>
      <c r="S720" s="16">
        <v>48</v>
      </c>
      <c r="T720" s="16">
        <v>61</v>
      </c>
      <c r="U720" s="16">
        <v>12</v>
      </c>
      <c r="V720" s="16">
        <v>0</v>
      </c>
      <c r="W720" s="16">
        <v>2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</v>
      </c>
      <c r="AG720" s="16">
        <v>18.8</v>
      </c>
      <c r="AH720" s="16">
        <v>2</v>
      </c>
      <c r="AI720" s="16">
        <v>1.5629999999999999</v>
      </c>
      <c r="AJ720" s="16">
        <v>2</v>
      </c>
      <c r="AK720" s="16">
        <v>1.5629999999999999</v>
      </c>
      <c r="AL720" s="16">
        <v>2</v>
      </c>
      <c r="AM720" s="16">
        <v>1.5629999999999999</v>
      </c>
      <c r="AN720" s="16" t="s">
        <v>29</v>
      </c>
    </row>
    <row r="721" spans="1:40" s="16" customFormat="1" ht="11.4">
      <c r="A721" s="16" t="s">
        <v>120</v>
      </c>
      <c r="B721" s="16">
        <v>102</v>
      </c>
      <c r="C721" s="16">
        <v>2</v>
      </c>
      <c r="D721" s="16">
        <v>89</v>
      </c>
      <c r="E721" s="16">
        <v>3</v>
      </c>
      <c r="F721" s="16">
        <v>7</v>
      </c>
      <c r="G721" s="16">
        <v>0</v>
      </c>
      <c r="H721" s="16">
        <v>0</v>
      </c>
      <c r="I721" s="16">
        <v>1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3</v>
      </c>
      <c r="S721" s="16">
        <v>40</v>
      </c>
      <c r="T721" s="16">
        <v>57</v>
      </c>
      <c r="U721" s="16">
        <v>1</v>
      </c>
      <c r="V721" s="16">
        <v>1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15.2</v>
      </c>
      <c r="AG721" s="16">
        <v>17.600000000000001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 t="s">
        <v>29</v>
      </c>
    </row>
    <row r="722" spans="1:40" s="16" customFormat="1" ht="11.4">
      <c r="A722" s="16" t="s">
        <v>121</v>
      </c>
      <c r="B722" s="16">
        <v>118</v>
      </c>
      <c r="C722" s="16">
        <v>4</v>
      </c>
      <c r="D722" s="16">
        <v>108</v>
      </c>
      <c r="E722" s="16">
        <v>1</v>
      </c>
      <c r="F722" s="16">
        <v>5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22</v>
      </c>
      <c r="S722" s="16">
        <v>61</v>
      </c>
      <c r="T722" s="16">
        <v>33</v>
      </c>
      <c r="U722" s="16">
        <v>2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12.9</v>
      </c>
      <c r="AG722" s="16">
        <v>16.600000000000001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 t="s">
        <v>29</v>
      </c>
    </row>
    <row r="723" spans="1:40" s="16" customFormat="1" ht="11.4">
      <c r="A723" s="16" t="s">
        <v>122</v>
      </c>
      <c r="B723" s="16">
        <v>104</v>
      </c>
      <c r="C723" s="16">
        <v>2</v>
      </c>
      <c r="D723" s="16">
        <v>100</v>
      </c>
      <c r="E723" s="16">
        <v>0</v>
      </c>
      <c r="F723" s="16">
        <v>1</v>
      </c>
      <c r="G723" s="16">
        <v>1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57</v>
      </c>
      <c r="S723" s="16">
        <v>38</v>
      </c>
      <c r="T723" s="16">
        <v>7</v>
      </c>
      <c r="U723" s="16">
        <v>0</v>
      </c>
      <c r="V723" s="16">
        <v>0</v>
      </c>
      <c r="W723" s="16">
        <v>0</v>
      </c>
      <c r="X723" s="16">
        <v>0</v>
      </c>
      <c r="Y723" s="16">
        <v>2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10.5</v>
      </c>
      <c r="AG723" s="16">
        <v>13</v>
      </c>
      <c r="AH723" s="16">
        <v>2</v>
      </c>
      <c r="AI723" s="16">
        <v>1.923</v>
      </c>
      <c r="AJ723" s="16">
        <v>2</v>
      </c>
      <c r="AK723" s="16">
        <v>1.923</v>
      </c>
      <c r="AL723" s="16">
        <v>2</v>
      </c>
      <c r="AM723" s="16">
        <v>1.923</v>
      </c>
      <c r="AN723" s="16" t="s">
        <v>29</v>
      </c>
    </row>
    <row r="724" spans="1:40" s="16" customFormat="1" ht="11.4">
      <c r="A724" s="16" t="s">
        <v>123</v>
      </c>
      <c r="B724" s="16">
        <v>131</v>
      </c>
      <c r="C724" s="16">
        <v>7</v>
      </c>
      <c r="D724" s="16">
        <v>119</v>
      </c>
      <c r="E724" s="16">
        <v>0</v>
      </c>
      <c r="F724" s="16">
        <v>3</v>
      </c>
      <c r="G724" s="16">
        <v>0</v>
      </c>
      <c r="H724" s="16">
        <v>2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22</v>
      </c>
      <c r="S724" s="16">
        <v>56</v>
      </c>
      <c r="T724" s="16">
        <v>48</v>
      </c>
      <c r="U724" s="16">
        <v>5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13.9</v>
      </c>
      <c r="AG724" s="16">
        <v>16.899999999999999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 t="s">
        <v>29</v>
      </c>
    </row>
    <row r="725" spans="1:40" s="16" customFormat="1" ht="11.4">
      <c r="A725" s="16" t="s">
        <v>124</v>
      </c>
      <c r="B725" s="16">
        <v>110</v>
      </c>
      <c r="C725" s="16">
        <v>4</v>
      </c>
      <c r="D725" s="16">
        <v>98</v>
      </c>
      <c r="E725" s="16">
        <v>3</v>
      </c>
      <c r="F725" s="16">
        <v>3</v>
      </c>
      <c r="G725" s="16">
        <v>1</v>
      </c>
      <c r="H725" s="16">
        <v>0</v>
      </c>
      <c r="I725" s="16">
        <v>1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38</v>
      </c>
      <c r="S725" s="16">
        <v>50</v>
      </c>
      <c r="T725" s="16">
        <v>22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11.6</v>
      </c>
      <c r="AG725" s="16">
        <v>15.6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 t="s">
        <v>29</v>
      </c>
    </row>
    <row r="726" spans="1:40" s="16" customFormat="1" ht="11.4">
      <c r="A726" s="16" t="s">
        <v>125</v>
      </c>
      <c r="B726" s="16">
        <v>111</v>
      </c>
      <c r="C726" s="16">
        <v>9</v>
      </c>
      <c r="D726" s="16">
        <v>98</v>
      </c>
      <c r="E726" s="16">
        <v>2</v>
      </c>
      <c r="F726" s="16">
        <v>2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20</v>
      </c>
      <c r="S726" s="16">
        <v>44</v>
      </c>
      <c r="T726" s="16">
        <v>44</v>
      </c>
      <c r="U726" s="16">
        <v>3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13.6</v>
      </c>
      <c r="AG726" s="16">
        <v>17.7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 t="s">
        <v>29</v>
      </c>
    </row>
    <row r="727" spans="1:40" s="16" customFormat="1" ht="11.4">
      <c r="A727" s="16" t="s">
        <v>126</v>
      </c>
      <c r="B727" s="16">
        <v>134</v>
      </c>
      <c r="C727" s="16">
        <v>11</v>
      </c>
      <c r="D727" s="16">
        <v>112</v>
      </c>
      <c r="E727" s="16">
        <v>3</v>
      </c>
      <c r="F727" s="16">
        <v>6</v>
      </c>
      <c r="G727" s="16">
        <v>1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10</v>
      </c>
      <c r="S727" s="16">
        <v>56</v>
      </c>
      <c r="T727" s="16">
        <v>60</v>
      </c>
      <c r="U727" s="16">
        <v>6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2</v>
      </c>
      <c r="AF727" s="16">
        <v>15.4</v>
      </c>
      <c r="AG727" s="16">
        <v>17.600000000000001</v>
      </c>
      <c r="AH727" s="16">
        <v>2</v>
      </c>
      <c r="AI727" s="16">
        <v>1.4930000000000001</v>
      </c>
      <c r="AJ727" s="16">
        <v>2</v>
      </c>
      <c r="AK727" s="16">
        <v>1.4930000000000001</v>
      </c>
      <c r="AL727" s="16">
        <v>2</v>
      </c>
      <c r="AM727" s="16">
        <v>1.4930000000000001</v>
      </c>
      <c r="AN727" s="16" t="s">
        <v>29</v>
      </c>
    </row>
    <row r="728" spans="1:40" s="16" customFormat="1" ht="11.4">
      <c r="A728" s="16" t="s">
        <v>127</v>
      </c>
      <c r="B728" s="16">
        <v>128</v>
      </c>
      <c r="C728" s="16">
        <v>13</v>
      </c>
      <c r="D728" s="16">
        <v>105</v>
      </c>
      <c r="E728" s="16">
        <v>4</v>
      </c>
      <c r="F728" s="16">
        <v>5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1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11</v>
      </c>
      <c r="S728" s="16">
        <v>33</v>
      </c>
      <c r="T728" s="16">
        <v>68</v>
      </c>
      <c r="U728" s="16">
        <v>14</v>
      </c>
      <c r="V728" s="16">
        <v>2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15.9</v>
      </c>
      <c r="AG728" s="16">
        <v>19.7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 t="s">
        <v>29</v>
      </c>
    </row>
    <row r="729" spans="1:40" s="16" customFormat="1" ht="11.4">
      <c r="A729" s="16" t="s">
        <v>128</v>
      </c>
      <c r="B729" s="16">
        <v>115</v>
      </c>
      <c r="C729" s="16">
        <v>10</v>
      </c>
      <c r="D729" s="16">
        <v>90</v>
      </c>
      <c r="E729" s="16">
        <v>6</v>
      </c>
      <c r="F729" s="16">
        <v>7</v>
      </c>
      <c r="G729" s="16">
        <v>1</v>
      </c>
      <c r="H729" s="16">
        <v>0</v>
      </c>
      <c r="I729" s="16">
        <v>0</v>
      </c>
      <c r="J729" s="16">
        <v>0</v>
      </c>
      <c r="K729" s="16">
        <v>1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9</v>
      </c>
      <c r="S729" s="16">
        <v>38</v>
      </c>
      <c r="T729" s="16">
        <v>54</v>
      </c>
      <c r="U729" s="16">
        <v>10</v>
      </c>
      <c r="V729" s="16">
        <v>3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15.6</v>
      </c>
      <c r="AG729" s="16">
        <v>19.2</v>
      </c>
      <c r="AH729" s="16">
        <v>1</v>
      </c>
      <c r="AI729" s="16">
        <v>0.87</v>
      </c>
      <c r="AJ729" s="16">
        <v>1</v>
      </c>
      <c r="AK729" s="16">
        <v>0.87</v>
      </c>
      <c r="AL729" s="16">
        <v>1</v>
      </c>
      <c r="AM729" s="16">
        <v>0.87</v>
      </c>
      <c r="AN729" s="16" t="s">
        <v>29</v>
      </c>
    </row>
    <row r="730" spans="1:40" s="16" customFormat="1" ht="11.4">
      <c r="A730" s="16" t="s">
        <v>129</v>
      </c>
      <c r="B730" s="16">
        <v>106</v>
      </c>
      <c r="C730" s="16">
        <v>13</v>
      </c>
      <c r="D730" s="16">
        <v>87</v>
      </c>
      <c r="E730" s="16">
        <v>2</v>
      </c>
      <c r="F730" s="16">
        <v>4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1</v>
      </c>
      <c r="S730" s="16">
        <v>12</v>
      </c>
      <c r="T730" s="16">
        <v>73</v>
      </c>
      <c r="U730" s="16">
        <v>18</v>
      </c>
      <c r="V730" s="16">
        <v>1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17.7</v>
      </c>
      <c r="AG730" s="16">
        <v>20.399999999999999</v>
      </c>
      <c r="AH730" s="16">
        <v>1</v>
      </c>
      <c r="AI730" s="16">
        <v>0.94299999999999995</v>
      </c>
      <c r="AJ730" s="16">
        <v>1</v>
      </c>
      <c r="AK730" s="16">
        <v>0.94299999999999995</v>
      </c>
      <c r="AL730" s="16">
        <v>1</v>
      </c>
      <c r="AM730" s="16">
        <v>0.94299999999999995</v>
      </c>
      <c r="AN730" s="16" t="s">
        <v>29</v>
      </c>
    </row>
    <row r="731" spans="1:40" s="16" customFormat="1" ht="11.4">
      <c r="A731" s="16" t="s">
        <v>130</v>
      </c>
      <c r="B731" s="16">
        <v>136</v>
      </c>
      <c r="C731" s="16">
        <v>14</v>
      </c>
      <c r="D731" s="16">
        <v>110</v>
      </c>
      <c r="E731" s="16">
        <v>3</v>
      </c>
      <c r="F731" s="16">
        <v>6</v>
      </c>
      <c r="G731" s="16">
        <v>0</v>
      </c>
      <c r="H731" s="16">
        <v>2</v>
      </c>
      <c r="I731" s="16">
        <v>0</v>
      </c>
      <c r="J731" s="16">
        <v>1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10</v>
      </c>
      <c r="S731" s="16">
        <v>36</v>
      </c>
      <c r="T731" s="16">
        <v>74</v>
      </c>
      <c r="U731" s="16">
        <v>15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16.100000000000001</v>
      </c>
      <c r="AG731" s="16">
        <v>19.5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 t="s">
        <v>29</v>
      </c>
    </row>
    <row r="732" spans="1:40" s="16" customFormat="1" ht="11.4">
      <c r="A732" s="16" t="s">
        <v>131</v>
      </c>
      <c r="B732" s="16">
        <v>112</v>
      </c>
      <c r="C732" s="16">
        <v>10</v>
      </c>
      <c r="D732" s="16">
        <v>92</v>
      </c>
      <c r="E732" s="16">
        <v>3</v>
      </c>
      <c r="F732" s="16">
        <v>6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10</v>
      </c>
      <c r="S732" s="16">
        <v>46</v>
      </c>
      <c r="T732" s="16">
        <v>41</v>
      </c>
      <c r="U732" s="16">
        <v>15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15.2</v>
      </c>
      <c r="AG732" s="16">
        <v>19.2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 t="s">
        <v>29</v>
      </c>
    </row>
    <row r="733" spans="1:40" s="16" customFormat="1" ht="11.4">
      <c r="A733" s="16" t="s">
        <v>132</v>
      </c>
      <c r="B733" s="16">
        <v>101</v>
      </c>
      <c r="C733" s="16">
        <v>11</v>
      </c>
      <c r="D733" s="16">
        <v>83</v>
      </c>
      <c r="E733" s="16">
        <v>2</v>
      </c>
      <c r="F733" s="16">
        <v>4</v>
      </c>
      <c r="G733" s="16">
        <v>0</v>
      </c>
      <c r="H733" s="16">
        <v>1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3</v>
      </c>
      <c r="S733" s="16">
        <v>27</v>
      </c>
      <c r="T733" s="16">
        <v>57</v>
      </c>
      <c r="U733" s="16">
        <v>11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16.8</v>
      </c>
      <c r="AG733" s="16">
        <v>19.899999999999999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 t="s">
        <v>29</v>
      </c>
    </row>
    <row r="734" spans="1:40" s="16" customFormat="1" ht="11.4">
      <c r="A734" s="16" t="s">
        <v>133</v>
      </c>
      <c r="B734" s="16">
        <v>105</v>
      </c>
      <c r="C734" s="16">
        <v>19</v>
      </c>
      <c r="D734" s="16">
        <v>81</v>
      </c>
      <c r="E734" s="16">
        <v>3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1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1</v>
      </c>
      <c r="S734" s="16">
        <v>18</v>
      </c>
      <c r="T734" s="16">
        <v>65</v>
      </c>
      <c r="U734" s="16">
        <v>19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17.600000000000001</v>
      </c>
      <c r="AG734" s="16">
        <v>21.4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 t="s">
        <v>29</v>
      </c>
    </row>
    <row r="735" spans="1:40" s="16" customFormat="1" ht="11.4">
      <c r="A735" s="16" t="s">
        <v>134</v>
      </c>
      <c r="B735" s="16">
        <v>88</v>
      </c>
      <c r="C735" s="16">
        <v>6</v>
      </c>
      <c r="D735" s="16">
        <v>79</v>
      </c>
      <c r="E735" s="16">
        <v>0</v>
      </c>
      <c r="F735" s="16">
        <v>3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5</v>
      </c>
      <c r="S735" s="16">
        <v>19</v>
      </c>
      <c r="T735" s="16">
        <v>48</v>
      </c>
      <c r="U735" s="16">
        <v>14</v>
      </c>
      <c r="V735" s="16">
        <v>2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17.2</v>
      </c>
      <c r="AG735" s="16">
        <v>20.3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 t="s">
        <v>29</v>
      </c>
    </row>
    <row r="736" spans="1:40" s="16" customFormat="1" ht="11.4">
      <c r="A736" s="16" t="s">
        <v>135</v>
      </c>
      <c r="B736" s="16">
        <v>118</v>
      </c>
      <c r="C736" s="16">
        <v>15</v>
      </c>
      <c r="D736" s="16">
        <v>96</v>
      </c>
      <c r="E736" s="16">
        <v>3</v>
      </c>
      <c r="F736" s="16">
        <v>4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1</v>
      </c>
      <c r="S736" s="16">
        <v>20</v>
      </c>
      <c r="T736" s="16">
        <v>80</v>
      </c>
      <c r="U736" s="16">
        <v>15</v>
      </c>
      <c r="V736" s="16">
        <v>2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17.2</v>
      </c>
      <c r="AG736" s="16">
        <v>19.600000000000001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 t="s">
        <v>29</v>
      </c>
    </row>
    <row r="737" spans="1:40" s="16" customFormat="1" ht="11.4">
      <c r="A737" s="16" t="s">
        <v>136</v>
      </c>
      <c r="B737" s="16">
        <v>89</v>
      </c>
      <c r="C737" s="16">
        <v>9</v>
      </c>
      <c r="D737" s="16">
        <v>77</v>
      </c>
      <c r="E737" s="16">
        <v>0</v>
      </c>
      <c r="F737" s="16">
        <v>2</v>
      </c>
      <c r="G737" s="16">
        <v>0</v>
      </c>
      <c r="H737" s="16">
        <v>0</v>
      </c>
      <c r="I737" s="16">
        <v>0</v>
      </c>
      <c r="J737" s="16">
        <v>1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9</v>
      </c>
      <c r="T737" s="16">
        <v>61</v>
      </c>
      <c r="U737" s="16">
        <v>18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18.100000000000001</v>
      </c>
      <c r="AG737" s="16">
        <v>20.7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 t="s">
        <v>29</v>
      </c>
    </row>
    <row r="738" spans="1:40" s="16" customFormat="1" ht="11.4">
      <c r="A738" s="16" t="s">
        <v>137</v>
      </c>
      <c r="B738" s="16">
        <v>90</v>
      </c>
      <c r="C738" s="16">
        <v>7</v>
      </c>
      <c r="D738" s="16">
        <v>79</v>
      </c>
      <c r="E738" s="16">
        <v>0</v>
      </c>
      <c r="F738" s="16">
        <v>4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1</v>
      </c>
      <c r="S738" s="16">
        <v>14</v>
      </c>
      <c r="T738" s="16">
        <v>53</v>
      </c>
      <c r="U738" s="16">
        <v>20</v>
      </c>
      <c r="V738" s="16">
        <v>2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</v>
      </c>
      <c r="AG738" s="16">
        <v>21.3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 t="s">
        <v>29</v>
      </c>
    </row>
    <row r="739" spans="1:40" s="16" customFormat="1" ht="11.4">
      <c r="A739" s="16" t="s">
        <v>138</v>
      </c>
      <c r="B739" s="16">
        <v>84</v>
      </c>
      <c r="C739" s="16">
        <v>6</v>
      </c>
      <c r="D739" s="16">
        <v>69</v>
      </c>
      <c r="E739" s="16">
        <v>3</v>
      </c>
      <c r="F739" s="16">
        <v>5</v>
      </c>
      <c r="G739" s="16">
        <v>1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1</v>
      </c>
      <c r="S739" s="16">
        <v>9</v>
      </c>
      <c r="T739" s="16">
        <v>63</v>
      </c>
      <c r="U739" s="16">
        <v>9</v>
      </c>
      <c r="V739" s="16">
        <v>1</v>
      </c>
      <c r="W739" s="16">
        <v>0</v>
      </c>
      <c r="X739" s="16">
        <v>0</v>
      </c>
      <c r="Y739" s="16">
        <v>1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17.7</v>
      </c>
      <c r="AG739" s="16">
        <v>19.600000000000001</v>
      </c>
      <c r="AH739" s="16">
        <v>1</v>
      </c>
      <c r="AI739" s="16">
        <v>1.19</v>
      </c>
      <c r="AJ739" s="16">
        <v>1</v>
      </c>
      <c r="AK739" s="16">
        <v>1.19</v>
      </c>
      <c r="AL739" s="16">
        <v>1</v>
      </c>
      <c r="AM739" s="16">
        <v>1.19</v>
      </c>
      <c r="AN739" s="16" t="s">
        <v>29</v>
      </c>
    </row>
    <row r="740" spans="1:40" s="16" customFormat="1" ht="11.4">
      <c r="A740" s="16" t="s">
        <v>139</v>
      </c>
      <c r="B740" s="16">
        <v>90</v>
      </c>
      <c r="C740" s="16">
        <v>6</v>
      </c>
      <c r="D740" s="16">
        <v>79</v>
      </c>
      <c r="E740" s="16">
        <v>1</v>
      </c>
      <c r="F740" s="16">
        <v>3</v>
      </c>
      <c r="G740" s="16">
        <v>0</v>
      </c>
      <c r="H740" s="16">
        <v>1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1</v>
      </c>
      <c r="S740" s="16">
        <v>22</v>
      </c>
      <c r="T740" s="16">
        <v>55</v>
      </c>
      <c r="U740" s="16">
        <v>11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</v>
      </c>
      <c r="AG740" s="16">
        <v>19.7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 t="s">
        <v>29</v>
      </c>
    </row>
    <row r="741" spans="1:40" s="16" customFormat="1" ht="11.4">
      <c r="A741" s="16" t="s">
        <v>140</v>
      </c>
      <c r="B741" s="16">
        <v>86</v>
      </c>
      <c r="C741" s="16">
        <v>7</v>
      </c>
      <c r="D741" s="16">
        <v>73</v>
      </c>
      <c r="E741" s="16">
        <v>1</v>
      </c>
      <c r="F741" s="16">
        <v>3</v>
      </c>
      <c r="G741" s="16">
        <v>0</v>
      </c>
      <c r="H741" s="16">
        <v>0</v>
      </c>
      <c r="I741" s="16">
        <v>1</v>
      </c>
      <c r="J741" s="16">
        <v>1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1</v>
      </c>
      <c r="S741" s="16">
        <v>11</v>
      </c>
      <c r="T741" s="16">
        <v>62</v>
      </c>
      <c r="U741" s="16">
        <v>9</v>
      </c>
      <c r="V741" s="16">
        <v>2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17.2</v>
      </c>
      <c r="AG741" s="16">
        <v>19.899999999999999</v>
      </c>
      <c r="AH741" s="16">
        <v>1</v>
      </c>
      <c r="AI741" s="16">
        <v>1.163</v>
      </c>
      <c r="AJ741" s="16">
        <v>1</v>
      </c>
      <c r="AK741" s="16">
        <v>1.163</v>
      </c>
      <c r="AL741" s="16">
        <v>1</v>
      </c>
      <c r="AM741" s="16">
        <v>1.163</v>
      </c>
      <c r="AN741" s="16" t="s">
        <v>29</v>
      </c>
    </row>
    <row r="742" spans="1:40" s="16" customFormat="1" ht="11.4">
      <c r="A742" s="16" t="s">
        <v>141</v>
      </c>
      <c r="B742" s="16">
        <v>82</v>
      </c>
      <c r="C742" s="16">
        <v>7</v>
      </c>
      <c r="D742" s="16">
        <v>73</v>
      </c>
      <c r="E742" s="16">
        <v>0</v>
      </c>
      <c r="F742" s="16">
        <v>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1</v>
      </c>
      <c r="S742" s="16">
        <v>24</v>
      </c>
      <c r="T742" s="16">
        <v>48</v>
      </c>
      <c r="U742" s="16">
        <v>8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16.3</v>
      </c>
      <c r="AG742" s="16">
        <v>19.3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1.4">
      <c r="A743" s="16" t="s">
        <v>142</v>
      </c>
      <c r="B743" s="16">
        <v>75</v>
      </c>
      <c r="C743" s="16">
        <v>2</v>
      </c>
      <c r="D743" s="16">
        <v>70</v>
      </c>
      <c r="E743" s="16">
        <v>0</v>
      </c>
      <c r="F743" s="16">
        <v>3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9</v>
      </c>
      <c r="T743" s="16">
        <v>58</v>
      </c>
      <c r="U743" s="16">
        <v>8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17.5</v>
      </c>
      <c r="AG743" s="16">
        <v>19.8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 t="s">
        <v>29</v>
      </c>
    </row>
    <row r="744" spans="1:40" s="16" customFormat="1" ht="11.4">
      <c r="A744" s="16" t="s">
        <v>143</v>
      </c>
      <c r="B744" s="16">
        <v>63</v>
      </c>
      <c r="C744" s="16">
        <v>3</v>
      </c>
      <c r="D744" s="16">
        <v>55</v>
      </c>
      <c r="E744" s="16">
        <v>2</v>
      </c>
      <c r="F744" s="16">
        <v>3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1</v>
      </c>
      <c r="S744" s="16">
        <v>10</v>
      </c>
      <c r="T744" s="16">
        <v>44</v>
      </c>
      <c r="U744" s="16">
        <v>8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17.100000000000001</v>
      </c>
      <c r="AG744" s="16">
        <v>19.600000000000001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29</v>
      </c>
    </row>
    <row r="745" spans="1:40" s="16" customFormat="1" ht="11.4">
      <c r="A745" s="16" t="s">
        <v>144</v>
      </c>
      <c r="B745" s="16">
        <v>91</v>
      </c>
      <c r="C745" s="16">
        <v>2</v>
      </c>
      <c r="D745" s="16">
        <v>81</v>
      </c>
      <c r="E745" s="16">
        <v>2</v>
      </c>
      <c r="F745" s="16">
        <v>6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2</v>
      </c>
      <c r="S745" s="16">
        <v>19</v>
      </c>
      <c r="T745" s="16">
        <v>64</v>
      </c>
      <c r="U745" s="16">
        <v>6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16.5</v>
      </c>
      <c r="AG745" s="16">
        <v>18.600000000000001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29</v>
      </c>
    </row>
    <row r="746" spans="1:40" s="16" customFormat="1" ht="11.4">
      <c r="A746" s="16" t="s">
        <v>145</v>
      </c>
      <c r="B746" s="16">
        <v>71</v>
      </c>
      <c r="C746" s="16">
        <v>7</v>
      </c>
      <c r="D746" s="16">
        <v>59</v>
      </c>
      <c r="E746" s="16">
        <v>0</v>
      </c>
      <c r="F746" s="16">
        <v>5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1</v>
      </c>
      <c r="S746" s="16">
        <v>7</v>
      </c>
      <c r="T746" s="16">
        <v>52</v>
      </c>
      <c r="U746" s="16">
        <v>10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17.7</v>
      </c>
      <c r="AG746" s="16">
        <v>20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1.4">
      <c r="A747" s="16" t="s">
        <v>146</v>
      </c>
      <c r="B747" s="16">
        <v>68</v>
      </c>
      <c r="C747" s="16">
        <v>2</v>
      </c>
      <c r="D747" s="16">
        <v>64</v>
      </c>
      <c r="E747" s="16">
        <v>1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4</v>
      </c>
      <c r="T747" s="16">
        <v>55</v>
      </c>
      <c r="U747" s="16">
        <v>9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17.899999999999999</v>
      </c>
      <c r="AG747" s="16">
        <v>19.899999999999999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29</v>
      </c>
    </row>
    <row r="748" spans="1:40" s="16" customFormat="1" ht="11.4">
      <c r="A748" s="16" t="s">
        <v>147</v>
      </c>
      <c r="B748" s="16">
        <v>52</v>
      </c>
      <c r="C748" s="16">
        <v>4</v>
      </c>
      <c r="D748" s="16">
        <v>47</v>
      </c>
      <c r="E748" s="16">
        <v>1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1</v>
      </c>
      <c r="S748" s="16">
        <v>4</v>
      </c>
      <c r="T748" s="16">
        <v>35</v>
      </c>
      <c r="U748" s="16">
        <v>12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17.899999999999999</v>
      </c>
      <c r="AG748" s="16">
        <v>21.4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 t="s">
        <v>29</v>
      </c>
    </row>
    <row r="749" spans="1:40" s="16" customFormat="1" ht="11.4">
      <c r="A749" s="16" t="s">
        <v>148</v>
      </c>
      <c r="B749" s="16">
        <v>42</v>
      </c>
      <c r="C749" s="16">
        <v>1</v>
      </c>
      <c r="D749" s="16">
        <v>36</v>
      </c>
      <c r="E749" s="16">
        <v>2</v>
      </c>
      <c r="F749" s="16">
        <v>3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5</v>
      </c>
      <c r="T749" s="16">
        <v>34</v>
      </c>
      <c r="U749" s="16">
        <v>3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17.3</v>
      </c>
      <c r="AG749" s="16">
        <v>19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1.4">
      <c r="A750" s="16" t="s">
        <v>149</v>
      </c>
      <c r="B750" s="16">
        <v>54</v>
      </c>
      <c r="C750" s="16">
        <v>2</v>
      </c>
      <c r="D750" s="16">
        <v>52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10</v>
      </c>
      <c r="T750" s="16">
        <v>39</v>
      </c>
      <c r="U750" s="16">
        <v>4</v>
      </c>
      <c r="V750" s="16">
        <v>1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17.3</v>
      </c>
      <c r="AG750" s="16">
        <v>19.399999999999999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29</v>
      </c>
    </row>
    <row r="751" spans="1:40" s="16" customFormat="1" ht="11.4">
      <c r="A751" s="16" t="s">
        <v>150</v>
      </c>
      <c r="B751" s="16">
        <v>36</v>
      </c>
      <c r="C751" s="16">
        <v>1</v>
      </c>
      <c r="D751" s="16">
        <v>33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1</v>
      </c>
      <c r="S751" s="16">
        <v>7</v>
      </c>
      <c r="T751" s="16">
        <v>23</v>
      </c>
      <c r="U751" s="16">
        <v>5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16.600000000000001</v>
      </c>
      <c r="AG751" s="16">
        <v>19.600000000000001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4757</v>
      </c>
      <c r="C752" s="17">
        <v>239</v>
      </c>
      <c r="D752" s="17">
        <v>4266</v>
      </c>
      <c r="E752" s="17">
        <v>57</v>
      </c>
      <c r="F752" s="17">
        <v>155</v>
      </c>
      <c r="G752" s="17">
        <v>13</v>
      </c>
      <c r="H752" s="17">
        <v>15</v>
      </c>
      <c r="I752" s="17">
        <v>6</v>
      </c>
      <c r="J752" s="17">
        <v>4</v>
      </c>
      <c r="K752" s="17">
        <v>1</v>
      </c>
      <c r="L752" s="17">
        <v>1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489</v>
      </c>
      <c r="S752" s="17">
        <v>1641</v>
      </c>
      <c r="T752" s="17">
        <v>2337</v>
      </c>
      <c r="U752" s="17">
        <v>249</v>
      </c>
      <c r="V752" s="17">
        <v>22</v>
      </c>
      <c r="W752" s="17">
        <v>6</v>
      </c>
      <c r="X752" s="17">
        <v>2</v>
      </c>
      <c r="Y752" s="17">
        <v>3</v>
      </c>
      <c r="Z752" s="17">
        <v>0</v>
      </c>
      <c r="AA752" s="17">
        <v>2</v>
      </c>
      <c r="AB752" s="17">
        <v>0</v>
      </c>
      <c r="AC752" s="17">
        <v>2</v>
      </c>
      <c r="AD752" s="17">
        <v>2</v>
      </c>
      <c r="AE752" s="17">
        <v>2</v>
      </c>
      <c r="AF752" s="17">
        <v>15.1</v>
      </c>
      <c r="AG752" s="17">
        <v>18.3</v>
      </c>
      <c r="AH752" s="17">
        <v>19</v>
      </c>
      <c r="AI752" s="17">
        <v>0.39900000000000002</v>
      </c>
      <c r="AJ752" s="17">
        <v>19</v>
      </c>
      <c r="AK752" s="17">
        <v>0.39900000000000002</v>
      </c>
      <c r="AL752" s="17">
        <v>19</v>
      </c>
      <c r="AM752" s="17">
        <v>0.39900000000000002</v>
      </c>
      <c r="AN752" s="17" t="s">
        <v>29</v>
      </c>
    </row>
    <row r="753" spans="1:40" s="17" customFormat="1" ht="12">
      <c r="A753" s="17" t="s">
        <v>152</v>
      </c>
      <c r="B753" s="17">
        <v>5968</v>
      </c>
      <c r="C753" s="17">
        <v>347</v>
      </c>
      <c r="D753" s="17">
        <v>5301</v>
      </c>
      <c r="E753" s="17">
        <v>73</v>
      </c>
      <c r="F753" s="17">
        <v>197</v>
      </c>
      <c r="G753" s="17">
        <v>16</v>
      </c>
      <c r="H753" s="17">
        <v>18</v>
      </c>
      <c r="I753" s="17">
        <v>7</v>
      </c>
      <c r="J753" s="17">
        <v>6</v>
      </c>
      <c r="K753" s="17">
        <v>1</v>
      </c>
      <c r="L753" s="17">
        <v>2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518</v>
      </c>
      <c r="S753" s="17">
        <v>1877</v>
      </c>
      <c r="T753" s="17">
        <v>3097</v>
      </c>
      <c r="U753" s="17">
        <v>416</v>
      </c>
      <c r="V753" s="17">
        <v>39</v>
      </c>
      <c r="W753" s="17">
        <v>7</v>
      </c>
      <c r="X753" s="17">
        <v>2</v>
      </c>
      <c r="Y753" s="17">
        <v>4</v>
      </c>
      <c r="Z753" s="17">
        <v>0</v>
      </c>
      <c r="AA753" s="17">
        <v>2</v>
      </c>
      <c r="AB753" s="17">
        <v>0</v>
      </c>
      <c r="AC753" s="17">
        <v>2</v>
      </c>
      <c r="AD753" s="17">
        <v>2</v>
      </c>
      <c r="AE753" s="17">
        <v>2</v>
      </c>
      <c r="AF753" s="17">
        <v>15.5</v>
      </c>
      <c r="AG753" s="17">
        <v>18.7</v>
      </c>
      <c r="AH753" s="17">
        <v>21</v>
      </c>
      <c r="AI753" s="17">
        <v>0.35199999999999998</v>
      </c>
      <c r="AJ753" s="17">
        <v>21</v>
      </c>
      <c r="AK753" s="17">
        <v>0.35199999999999998</v>
      </c>
      <c r="AL753" s="17">
        <v>21</v>
      </c>
      <c r="AM753" s="17">
        <v>0.35199999999999998</v>
      </c>
      <c r="AN753" s="17" t="s">
        <v>29</v>
      </c>
    </row>
    <row r="754" spans="1:40" s="17" customFormat="1" ht="12">
      <c r="A754" s="17" t="s">
        <v>153</v>
      </c>
      <c r="B754" s="17">
        <v>6445</v>
      </c>
      <c r="C754" s="17">
        <v>369</v>
      </c>
      <c r="D754" s="17">
        <v>5728</v>
      </c>
      <c r="E754" s="17">
        <v>81</v>
      </c>
      <c r="F754" s="17">
        <v>217</v>
      </c>
      <c r="G754" s="17">
        <v>16</v>
      </c>
      <c r="H754" s="17">
        <v>18</v>
      </c>
      <c r="I754" s="17">
        <v>7</v>
      </c>
      <c r="J754" s="17">
        <v>6</v>
      </c>
      <c r="K754" s="17">
        <v>1</v>
      </c>
      <c r="L754" s="17">
        <v>2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524</v>
      </c>
      <c r="S754" s="17">
        <v>1943</v>
      </c>
      <c r="T754" s="17">
        <v>3443</v>
      </c>
      <c r="U754" s="17">
        <v>473</v>
      </c>
      <c r="V754" s="17">
        <v>41</v>
      </c>
      <c r="W754" s="17">
        <v>7</v>
      </c>
      <c r="X754" s="17">
        <v>2</v>
      </c>
      <c r="Y754" s="17">
        <v>4</v>
      </c>
      <c r="Z754" s="17">
        <v>0</v>
      </c>
      <c r="AA754" s="17">
        <v>2</v>
      </c>
      <c r="AB754" s="17">
        <v>0</v>
      </c>
      <c r="AC754" s="17">
        <v>2</v>
      </c>
      <c r="AD754" s="17">
        <v>2</v>
      </c>
      <c r="AE754" s="17">
        <v>2</v>
      </c>
      <c r="AF754" s="17">
        <v>15.6</v>
      </c>
      <c r="AG754" s="17">
        <v>18.8</v>
      </c>
      <c r="AH754" s="17">
        <v>21</v>
      </c>
      <c r="AI754" s="17">
        <v>0.32600000000000001</v>
      </c>
      <c r="AJ754" s="17">
        <v>21</v>
      </c>
      <c r="AK754" s="17">
        <v>0.32600000000000001</v>
      </c>
      <c r="AL754" s="17">
        <v>21</v>
      </c>
      <c r="AM754" s="17">
        <v>0.32600000000000001</v>
      </c>
      <c r="AN754" s="17" t="s">
        <v>29</v>
      </c>
    </row>
    <row r="755" spans="1:40" s="17" customFormat="1" ht="12">
      <c r="A755" s="17" t="s">
        <v>154</v>
      </c>
      <c r="B755" s="17">
        <v>7126</v>
      </c>
      <c r="C755" s="17">
        <v>392</v>
      </c>
      <c r="D755" s="17">
        <v>6356</v>
      </c>
      <c r="E755" s="17">
        <v>82</v>
      </c>
      <c r="F755" s="17">
        <v>231</v>
      </c>
      <c r="G755" s="17">
        <v>25</v>
      </c>
      <c r="H755" s="17">
        <v>24</v>
      </c>
      <c r="I755" s="17">
        <v>7</v>
      </c>
      <c r="J755" s="17">
        <v>6</v>
      </c>
      <c r="K755" s="17">
        <v>1</v>
      </c>
      <c r="L755" s="17">
        <v>2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548</v>
      </c>
      <c r="S755" s="17">
        <v>2104</v>
      </c>
      <c r="T755" s="17">
        <v>3898</v>
      </c>
      <c r="U755" s="17">
        <v>505</v>
      </c>
      <c r="V755" s="17">
        <v>43</v>
      </c>
      <c r="W755" s="17">
        <v>11</v>
      </c>
      <c r="X755" s="17">
        <v>2</v>
      </c>
      <c r="Y755" s="17">
        <v>4</v>
      </c>
      <c r="Z755" s="17">
        <v>0</v>
      </c>
      <c r="AA755" s="17">
        <v>2</v>
      </c>
      <c r="AB755" s="17">
        <v>0</v>
      </c>
      <c r="AC755" s="17">
        <v>2</v>
      </c>
      <c r="AD755" s="17">
        <v>2</v>
      </c>
      <c r="AE755" s="17">
        <v>5</v>
      </c>
      <c r="AF755" s="17">
        <v>15.7</v>
      </c>
      <c r="AG755" s="17">
        <v>18.8</v>
      </c>
      <c r="AH755" s="17">
        <v>28</v>
      </c>
      <c r="AI755" s="17">
        <v>0.39300000000000002</v>
      </c>
      <c r="AJ755" s="17">
        <v>28</v>
      </c>
      <c r="AK755" s="17">
        <v>0.39300000000000002</v>
      </c>
      <c r="AL755" s="17">
        <v>28</v>
      </c>
      <c r="AM755" s="17">
        <v>0.39300000000000002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1.4">
      <c r="A763" s="16" t="s">
        <v>55</v>
      </c>
      <c r="B763" s="16">
        <v>115</v>
      </c>
      <c r="C763" s="16">
        <v>7</v>
      </c>
      <c r="D763" s="16">
        <v>100</v>
      </c>
      <c r="E763" s="16">
        <v>0</v>
      </c>
      <c r="F763" s="16">
        <v>6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3</v>
      </c>
      <c r="S763" s="16">
        <v>17</v>
      </c>
      <c r="T763" s="16">
        <v>78</v>
      </c>
      <c r="U763" s="16">
        <v>16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17.5</v>
      </c>
      <c r="AG763" s="16">
        <v>20</v>
      </c>
      <c r="AH763" s="16">
        <v>0</v>
      </c>
      <c r="AI763" s="16">
        <v>0.373</v>
      </c>
      <c r="AJ763" s="16">
        <v>0</v>
      </c>
      <c r="AK763" s="16">
        <v>0.373</v>
      </c>
      <c r="AL763" s="16">
        <v>0</v>
      </c>
      <c r="AM763" s="16">
        <v>0.373</v>
      </c>
      <c r="AN763" s="16" t="s">
        <v>29</v>
      </c>
    </row>
    <row r="764" spans="1:40" s="16" customFormat="1" ht="11.4">
      <c r="A764" s="16" t="s">
        <v>59</v>
      </c>
      <c r="B764" s="16">
        <v>71</v>
      </c>
      <c r="C764" s="16">
        <v>3</v>
      </c>
      <c r="D764" s="16">
        <v>61</v>
      </c>
      <c r="E764" s="16">
        <v>0</v>
      </c>
      <c r="F764" s="16">
        <v>6</v>
      </c>
      <c r="G764" s="16">
        <v>1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1</v>
      </c>
      <c r="S764" s="16">
        <v>12</v>
      </c>
      <c r="T764" s="16">
        <v>46</v>
      </c>
      <c r="U764" s="16">
        <v>10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17.5</v>
      </c>
      <c r="AG764" s="16">
        <v>20.2</v>
      </c>
      <c r="AH764" s="16">
        <v>0</v>
      </c>
      <c r="AI764" s="16">
        <v>0.60499999999999998</v>
      </c>
      <c r="AJ764" s="16">
        <v>0</v>
      </c>
      <c r="AK764" s="16">
        <v>0.60499999999999998</v>
      </c>
      <c r="AL764" s="16">
        <v>0</v>
      </c>
      <c r="AM764" s="16">
        <v>0.60499999999999998</v>
      </c>
      <c r="AN764" s="16" t="s">
        <v>29</v>
      </c>
    </row>
    <row r="765" spans="1:40" s="16" customFormat="1" ht="11.4">
      <c r="A765" s="16" t="s">
        <v>63</v>
      </c>
      <c r="B765" s="16">
        <v>56</v>
      </c>
      <c r="C765" s="16">
        <v>2</v>
      </c>
      <c r="D765" s="16">
        <v>49</v>
      </c>
      <c r="E765" s="16">
        <v>0</v>
      </c>
      <c r="F765" s="16">
        <v>4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1</v>
      </c>
      <c r="S765" s="16">
        <v>11</v>
      </c>
      <c r="T765" s="16">
        <v>35</v>
      </c>
      <c r="U765" s="16">
        <v>8</v>
      </c>
      <c r="V765" s="16">
        <v>1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17.7</v>
      </c>
      <c r="AG765" s="16">
        <v>20.100000000000001</v>
      </c>
      <c r="AH765" s="16">
        <v>1</v>
      </c>
      <c r="AI765" s="16">
        <v>1.5309999999999999</v>
      </c>
      <c r="AJ765" s="16">
        <v>1</v>
      </c>
      <c r="AK765" s="16">
        <v>1.5309999999999999</v>
      </c>
      <c r="AL765" s="16">
        <v>1</v>
      </c>
      <c r="AM765" s="16">
        <v>1.5309999999999999</v>
      </c>
      <c r="AN765" s="16" t="s">
        <v>29</v>
      </c>
    </row>
    <row r="766" spans="1:40" s="16" customFormat="1" ht="11.4">
      <c r="A766" s="16" t="s">
        <v>67</v>
      </c>
      <c r="B766" s="16">
        <v>46</v>
      </c>
      <c r="C766" s="16">
        <v>2</v>
      </c>
      <c r="D766" s="16">
        <v>38</v>
      </c>
      <c r="E766" s="16">
        <v>0</v>
      </c>
      <c r="F766" s="16">
        <v>5</v>
      </c>
      <c r="G766" s="16">
        <v>1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1</v>
      </c>
      <c r="S766" s="16">
        <v>5</v>
      </c>
      <c r="T766" s="16">
        <v>34</v>
      </c>
      <c r="U766" s="16">
        <v>6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17.3</v>
      </c>
      <c r="AG766" s="16">
        <v>19.8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 t="s">
        <v>29</v>
      </c>
    </row>
    <row r="767" spans="1:40" s="16" customFormat="1" ht="11.4">
      <c r="A767" s="16" t="s">
        <v>71</v>
      </c>
      <c r="B767" s="16">
        <v>77</v>
      </c>
      <c r="C767" s="16">
        <v>3</v>
      </c>
      <c r="D767" s="16">
        <v>60</v>
      </c>
      <c r="E767" s="16">
        <v>0</v>
      </c>
      <c r="F767" s="16">
        <v>12</v>
      </c>
      <c r="G767" s="16">
        <v>1</v>
      </c>
      <c r="H767" s="16">
        <v>1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11</v>
      </c>
      <c r="T767" s="16">
        <v>54</v>
      </c>
      <c r="U767" s="16">
        <v>11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17.600000000000001</v>
      </c>
      <c r="AG767" s="16">
        <v>20.100000000000001</v>
      </c>
      <c r="AH767" s="16">
        <v>0</v>
      </c>
      <c r="AI767" s="16">
        <v>0.185</v>
      </c>
      <c r="AJ767" s="16">
        <v>0</v>
      </c>
      <c r="AK767" s="16">
        <v>0.185</v>
      </c>
      <c r="AL767" s="16">
        <v>0</v>
      </c>
      <c r="AM767" s="16">
        <v>0.185</v>
      </c>
      <c r="AN767" s="16" t="s">
        <v>29</v>
      </c>
    </row>
    <row r="768" spans="1:40" s="16" customFormat="1" ht="11.4">
      <c r="A768" s="16" t="s">
        <v>75</v>
      </c>
      <c r="B768" s="16">
        <v>107</v>
      </c>
      <c r="C768" s="16">
        <v>5</v>
      </c>
      <c r="D768" s="16">
        <v>89</v>
      </c>
      <c r="E768" s="16">
        <v>1</v>
      </c>
      <c r="F768" s="16">
        <v>12</v>
      </c>
      <c r="G768" s="16">
        <v>1</v>
      </c>
      <c r="H768" s="16">
        <v>1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1</v>
      </c>
      <c r="S768" s="16">
        <v>14</v>
      </c>
      <c r="T768" s="16">
        <v>76</v>
      </c>
      <c r="U768" s="16">
        <v>15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17.600000000000001</v>
      </c>
      <c r="AG768" s="16">
        <v>20</v>
      </c>
      <c r="AH768" s="16">
        <v>1</v>
      </c>
      <c r="AI768" s="16">
        <v>0.53500000000000003</v>
      </c>
      <c r="AJ768" s="16">
        <v>1</v>
      </c>
      <c r="AK768" s="16">
        <v>0.53500000000000003</v>
      </c>
      <c r="AL768" s="16">
        <v>1</v>
      </c>
      <c r="AM768" s="16">
        <v>0.53500000000000003</v>
      </c>
      <c r="AN768" s="16" t="s">
        <v>29</v>
      </c>
    </row>
    <row r="769" spans="1:40" s="16" customFormat="1" ht="11.4">
      <c r="A769" s="16" t="s">
        <v>79</v>
      </c>
      <c r="B769" s="16">
        <v>263</v>
      </c>
      <c r="C769" s="16">
        <v>9</v>
      </c>
      <c r="D769" s="16">
        <v>217</v>
      </c>
      <c r="E769" s="16">
        <v>1</v>
      </c>
      <c r="F769" s="16">
        <v>32</v>
      </c>
      <c r="G769" s="16">
        <v>2</v>
      </c>
      <c r="H769" s="16">
        <v>1</v>
      </c>
      <c r="I769" s="16">
        <v>1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9</v>
      </c>
      <c r="S769" s="16">
        <v>49</v>
      </c>
      <c r="T769" s="16">
        <v>179</v>
      </c>
      <c r="U769" s="16">
        <v>25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16.600000000000001</v>
      </c>
      <c r="AG769" s="16">
        <v>19.399999999999999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 t="s">
        <v>29</v>
      </c>
    </row>
    <row r="770" spans="1:40" s="16" customFormat="1" ht="11.4">
      <c r="A770" s="16" t="s">
        <v>83</v>
      </c>
      <c r="B770" s="16">
        <v>445</v>
      </c>
      <c r="C770" s="16">
        <v>18</v>
      </c>
      <c r="D770" s="16">
        <v>367</v>
      </c>
      <c r="E770" s="16">
        <v>2</v>
      </c>
      <c r="F770" s="16">
        <v>50</v>
      </c>
      <c r="G770" s="16">
        <v>3</v>
      </c>
      <c r="H770" s="16">
        <v>2</v>
      </c>
      <c r="I770" s="16">
        <v>2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148</v>
      </c>
      <c r="S770" s="16">
        <v>134</v>
      </c>
      <c r="T770" s="16">
        <v>148</v>
      </c>
      <c r="U770" s="16">
        <v>13</v>
      </c>
      <c r="V770" s="16">
        <v>1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12.9</v>
      </c>
      <c r="AG770" s="16">
        <v>17.7</v>
      </c>
      <c r="AH770" s="16">
        <v>1</v>
      </c>
      <c r="AI770" s="16">
        <v>0.25700000000000001</v>
      </c>
      <c r="AJ770" s="16">
        <v>1</v>
      </c>
      <c r="AK770" s="16">
        <v>0.25700000000000001</v>
      </c>
      <c r="AL770" s="16">
        <v>1</v>
      </c>
      <c r="AM770" s="16">
        <v>0.25700000000000001</v>
      </c>
      <c r="AN770" s="16" t="s">
        <v>29</v>
      </c>
    </row>
    <row r="771" spans="1:40" s="16" customFormat="1" ht="11.4">
      <c r="A771" s="16" t="s">
        <v>87</v>
      </c>
      <c r="B771" s="16">
        <v>423</v>
      </c>
      <c r="C771" s="16">
        <v>19</v>
      </c>
      <c r="D771" s="16">
        <v>355</v>
      </c>
      <c r="E771" s="16">
        <v>2</v>
      </c>
      <c r="F771" s="16">
        <v>39</v>
      </c>
      <c r="G771" s="16">
        <v>2</v>
      </c>
      <c r="H771" s="16">
        <v>3</v>
      </c>
      <c r="I771" s="16">
        <v>2</v>
      </c>
      <c r="J771" s="16">
        <v>1</v>
      </c>
      <c r="K771" s="16">
        <v>0</v>
      </c>
      <c r="L771" s="16">
        <v>1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150</v>
      </c>
      <c r="S771" s="16">
        <v>134</v>
      </c>
      <c r="T771" s="16">
        <v>124</v>
      </c>
      <c r="U771" s="16">
        <v>14</v>
      </c>
      <c r="V771" s="16">
        <v>1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12.5</v>
      </c>
      <c r="AG771" s="16">
        <v>17.2</v>
      </c>
      <c r="AH771" s="16">
        <v>1</v>
      </c>
      <c r="AI771" s="16">
        <v>0.16900000000000001</v>
      </c>
      <c r="AJ771" s="16">
        <v>1</v>
      </c>
      <c r="AK771" s="16">
        <v>0.16900000000000001</v>
      </c>
      <c r="AL771" s="16">
        <v>1</v>
      </c>
      <c r="AM771" s="16">
        <v>0.16900000000000001</v>
      </c>
      <c r="AN771" s="16" t="s">
        <v>29</v>
      </c>
    </row>
    <row r="772" spans="1:40" s="16" customFormat="1" ht="11.4">
      <c r="A772" s="16" t="s">
        <v>91</v>
      </c>
      <c r="B772" s="16">
        <v>457</v>
      </c>
      <c r="C772" s="16">
        <v>18</v>
      </c>
      <c r="D772" s="16">
        <v>388</v>
      </c>
      <c r="E772" s="16">
        <v>1</v>
      </c>
      <c r="F772" s="16">
        <v>43</v>
      </c>
      <c r="G772" s="16">
        <v>2</v>
      </c>
      <c r="H772" s="16">
        <v>2</v>
      </c>
      <c r="I772" s="16">
        <v>1</v>
      </c>
      <c r="J772" s="16">
        <v>1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120</v>
      </c>
      <c r="S772" s="16">
        <v>141</v>
      </c>
      <c r="T772" s="16">
        <v>177</v>
      </c>
      <c r="U772" s="16">
        <v>18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13.5</v>
      </c>
      <c r="AG772" s="16">
        <v>17.8</v>
      </c>
      <c r="AH772" s="16">
        <v>0</v>
      </c>
      <c r="AI772" s="16">
        <v>9.4E-2</v>
      </c>
      <c r="AJ772" s="16">
        <v>0</v>
      </c>
      <c r="AK772" s="16">
        <v>9.4E-2</v>
      </c>
      <c r="AL772" s="16">
        <v>0</v>
      </c>
      <c r="AM772" s="16">
        <v>9.4E-2</v>
      </c>
      <c r="AN772" s="16" t="s">
        <v>29</v>
      </c>
    </row>
    <row r="773" spans="1:40" s="16" customFormat="1" ht="11.4">
      <c r="A773" s="16" t="s">
        <v>95</v>
      </c>
      <c r="B773" s="16">
        <v>430</v>
      </c>
      <c r="C773" s="16">
        <v>15</v>
      </c>
      <c r="D773" s="16">
        <v>361</v>
      </c>
      <c r="E773" s="16">
        <v>1</v>
      </c>
      <c r="F773" s="16">
        <v>48</v>
      </c>
      <c r="G773" s="16">
        <v>1</v>
      </c>
      <c r="H773" s="16">
        <v>1</v>
      </c>
      <c r="I773" s="16">
        <v>1</v>
      </c>
      <c r="J773" s="16">
        <v>1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65</v>
      </c>
      <c r="S773" s="16">
        <v>133</v>
      </c>
      <c r="T773" s="16">
        <v>211</v>
      </c>
      <c r="U773" s="16">
        <v>18</v>
      </c>
      <c r="V773" s="16">
        <v>2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14.6</v>
      </c>
      <c r="AG773" s="16">
        <v>18.2</v>
      </c>
      <c r="AH773" s="16">
        <v>0</v>
      </c>
      <c r="AI773" s="16">
        <v>0.1</v>
      </c>
      <c r="AJ773" s="16">
        <v>0</v>
      </c>
      <c r="AK773" s="16">
        <v>0.1</v>
      </c>
      <c r="AL773" s="16">
        <v>0</v>
      </c>
      <c r="AM773" s="16">
        <v>0.1</v>
      </c>
      <c r="AN773" s="16" t="s">
        <v>29</v>
      </c>
    </row>
    <row r="774" spans="1:40" s="16" customFormat="1" ht="11.4">
      <c r="A774" s="16" t="s">
        <v>99</v>
      </c>
      <c r="B774" s="16">
        <v>438</v>
      </c>
      <c r="C774" s="16">
        <v>16</v>
      </c>
      <c r="D774" s="16">
        <v>376</v>
      </c>
      <c r="E774" s="16">
        <v>2</v>
      </c>
      <c r="F774" s="16">
        <v>38</v>
      </c>
      <c r="G774" s="16">
        <v>1</v>
      </c>
      <c r="H774" s="16">
        <v>1</v>
      </c>
      <c r="I774" s="16">
        <v>1</v>
      </c>
      <c r="J774" s="16">
        <v>1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72</v>
      </c>
      <c r="S774" s="16">
        <v>169</v>
      </c>
      <c r="T774" s="16">
        <v>180</v>
      </c>
      <c r="U774" s="16">
        <v>15</v>
      </c>
      <c r="V774" s="16">
        <v>1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14</v>
      </c>
      <c r="AG774" s="16">
        <v>17.7</v>
      </c>
      <c r="AH774" s="16">
        <v>0</v>
      </c>
      <c r="AI774" s="16">
        <v>9.8000000000000004E-2</v>
      </c>
      <c r="AJ774" s="16">
        <v>0</v>
      </c>
      <c r="AK774" s="16">
        <v>9.8000000000000004E-2</v>
      </c>
      <c r="AL774" s="16">
        <v>0</v>
      </c>
      <c r="AM774" s="16">
        <v>9.8000000000000004E-2</v>
      </c>
      <c r="AN774" s="16" t="s">
        <v>29</v>
      </c>
    </row>
    <row r="775" spans="1:40" s="16" customFormat="1" ht="11.4">
      <c r="A775" s="16" t="s">
        <v>103</v>
      </c>
      <c r="B775" s="16">
        <v>428</v>
      </c>
      <c r="C775" s="16">
        <v>20</v>
      </c>
      <c r="D775" s="16">
        <v>364</v>
      </c>
      <c r="E775" s="16">
        <v>4</v>
      </c>
      <c r="F775" s="16">
        <v>34</v>
      </c>
      <c r="G775" s="16">
        <v>1</v>
      </c>
      <c r="H775" s="16">
        <v>3</v>
      </c>
      <c r="I775" s="16">
        <v>1</v>
      </c>
      <c r="J775" s="16">
        <v>1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45</v>
      </c>
      <c r="S775" s="16">
        <v>166</v>
      </c>
      <c r="T775" s="16">
        <v>201</v>
      </c>
      <c r="U775" s="16">
        <v>14</v>
      </c>
      <c r="V775" s="16">
        <v>1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14.7</v>
      </c>
      <c r="AG775" s="16">
        <v>17.899999999999999</v>
      </c>
      <c r="AH775" s="16">
        <v>0</v>
      </c>
      <c r="AI775" s="16">
        <v>0.1</v>
      </c>
      <c r="AJ775" s="16">
        <v>0</v>
      </c>
      <c r="AK775" s="16">
        <v>0.1</v>
      </c>
      <c r="AL775" s="16">
        <v>0</v>
      </c>
      <c r="AM775" s="16">
        <v>0.1</v>
      </c>
      <c r="AN775" s="16" t="s">
        <v>29</v>
      </c>
    </row>
    <row r="776" spans="1:40" s="16" customFormat="1" ht="11.4">
      <c r="A776" s="16" t="s">
        <v>107</v>
      </c>
      <c r="B776" s="16">
        <v>463</v>
      </c>
      <c r="C776" s="16">
        <v>19</v>
      </c>
      <c r="D776" s="16">
        <v>403</v>
      </c>
      <c r="E776" s="16">
        <v>4</v>
      </c>
      <c r="F776" s="16">
        <v>31</v>
      </c>
      <c r="G776" s="16">
        <v>2</v>
      </c>
      <c r="H776" s="16">
        <v>2</v>
      </c>
      <c r="I776" s="16">
        <v>1</v>
      </c>
      <c r="J776" s="16">
        <v>0</v>
      </c>
      <c r="K776" s="16">
        <v>0</v>
      </c>
      <c r="L776" s="16">
        <v>1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79</v>
      </c>
      <c r="S776" s="16">
        <v>196</v>
      </c>
      <c r="T776" s="16">
        <v>170</v>
      </c>
      <c r="U776" s="16">
        <v>16</v>
      </c>
      <c r="V776" s="16">
        <v>1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13.8</v>
      </c>
      <c r="AG776" s="16">
        <v>17.399999999999999</v>
      </c>
      <c r="AH776" s="16">
        <v>1</v>
      </c>
      <c r="AI776" s="16">
        <v>0.216</v>
      </c>
      <c r="AJ776" s="16">
        <v>1</v>
      </c>
      <c r="AK776" s="16">
        <v>0.216</v>
      </c>
      <c r="AL776" s="16">
        <v>1</v>
      </c>
      <c r="AM776" s="16">
        <v>0.216</v>
      </c>
      <c r="AN776" s="16" t="s">
        <v>29</v>
      </c>
    </row>
    <row r="777" spans="1:40" s="16" customFormat="1" ht="11.4">
      <c r="A777" s="16" t="s">
        <v>111</v>
      </c>
      <c r="B777" s="16">
        <v>446</v>
      </c>
      <c r="C777" s="16">
        <v>16</v>
      </c>
      <c r="D777" s="16">
        <v>390</v>
      </c>
      <c r="E777" s="16">
        <v>4</v>
      </c>
      <c r="F777" s="16">
        <v>31</v>
      </c>
      <c r="G777" s="16">
        <v>1</v>
      </c>
      <c r="H777" s="16">
        <v>2</v>
      </c>
      <c r="I777" s="16">
        <v>2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78</v>
      </c>
      <c r="S777" s="16">
        <v>179</v>
      </c>
      <c r="T777" s="16">
        <v>167</v>
      </c>
      <c r="U777" s="16">
        <v>19</v>
      </c>
      <c r="V777" s="16">
        <v>2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14</v>
      </c>
      <c r="AG777" s="16">
        <v>17.8</v>
      </c>
      <c r="AH777" s="16">
        <v>1</v>
      </c>
      <c r="AI777" s="16">
        <v>0.16</v>
      </c>
      <c r="AJ777" s="16">
        <v>1</v>
      </c>
      <c r="AK777" s="16">
        <v>0.16</v>
      </c>
      <c r="AL777" s="16">
        <v>1</v>
      </c>
      <c r="AM777" s="16">
        <v>0.16</v>
      </c>
      <c r="AN777" s="16" t="s">
        <v>29</v>
      </c>
    </row>
    <row r="778" spans="1:40" s="16" customFormat="1" ht="11.4">
      <c r="A778" s="16" t="s">
        <v>115</v>
      </c>
      <c r="B778" s="16">
        <v>434</v>
      </c>
      <c r="C778" s="16">
        <v>17</v>
      </c>
      <c r="D778" s="16">
        <v>386</v>
      </c>
      <c r="E778" s="16">
        <v>3</v>
      </c>
      <c r="F778" s="16">
        <v>24</v>
      </c>
      <c r="G778" s="16">
        <v>1</v>
      </c>
      <c r="H778" s="16">
        <v>1</v>
      </c>
      <c r="I778" s="16">
        <v>1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108</v>
      </c>
      <c r="S778" s="16">
        <v>147</v>
      </c>
      <c r="T778" s="16">
        <v>162</v>
      </c>
      <c r="U778" s="16">
        <v>14</v>
      </c>
      <c r="V778" s="16">
        <v>1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13.6</v>
      </c>
      <c r="AG778" s="16">
        <v>17.600000000000001</v>
      </c>
      <c r="AH778" s="16">
        <v>1</v>
      </c>
      <c r="AI778" s="16">
        <v>0.29699999999999999</v>
      </c>
      <c r="AJ778" s="16">
        <v>1</v>
      </c>
      <c r="AK778" s="16">
        <v>0.29699999999999999</v>
      </c>
      <c r="AL778" s="16">
        <v>1</v>
      </c>
      <c r="AM778" s="16">
        <v>0.29699999999999999</v>
      </c>
      <c r="AN778" s="16" t="s">
        <v>29</v>
      </c>
    </row>
    <row r="779" spans="1:40" s="16" customFormat="1" ht="11.4">
      <c r="A779" s="16" t="s">
        <v>119</v>
      </c>
      <c r="B779" s="16">
        <v>433</v>
      </c>
      <c r="C779" s="16">
        <v>18</v>
      </c>
      <c r="D779" s="16">
        <v>382</v>
      </c>
      <c r="E779" s="16">
        <v>4</v>
      </c>
      <c r="F779" s="16">
        <v>24</v>
      </c>
      <c r="G779" s="16">
        <v>2</v>
      </c>
      <c r="H779" s="16">
        <v>1</v>
      </c>
      <c r="I779" s="16">
        <v>1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91</v>
      </c>
      <c r="S779" s="16">
        <v>156</v>
      </c>
      <c r="T779" s="16">
        <v>168</v>
      </c>
      <c r="U779" s="16">
        <v>16</v>
      </c>
      <c r="V779" s="16">
        <v>1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13.8</v>
      </c>
      <c r="AG779" s="16">
        <v>17.7</v>
      </c>
      <c r="AH779" s="16">
        <v>1</v>
      </c>
      <c r="AI779" s="16">
        <v>0.19800000000000001</v>
      </c>
      <c r="AJ779" s="16">
        <v>1</v>
      </c>
      <c r="AK779" s="16">
        <v>0.19800000000000001</v>
      </c>
      <c r="AL779" s="16">
        <v>1</v>
      </c>
      <c r="AM779" s="16">
        <v>0.19800000000000001</v>
      </c>
      <c r="AN779" s="16" t="s">
        <v>29</v>
      </c>
    </row>
    <row r="780" spans="1:40" s="16" customFormat="1" ht="11.4">
      <c r="A780" s="16" t="s">
        <v>123</v>
      </c>
      <c r="B780" s="16">
        <v>457</v>
      </c>
      <c r="C780" s="16">
        <v>28</v>
      </c>
      <c r="D780" s="16">
        <v>398</v>
      </c>
      <c r="E780" s="16">
        <v>5</v>
      </c>
      <c r="F780" s="16">
        <v>18</v>
      </c>
      <c r="G780" s="16">
        <v>1</v>
      </c>
      <c r="H780" s="16">
        <v>3</v>
      </c>
      <c r="I780" s="16">
        <v>1</v>
      </c>
      <c r="J780" s="16">
        <v>1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137</v>
      </c>
      <c r="S780" s="16">
        <v>165</v>
      </c>
      <c r="T780" s="16">
        <v>136</v>
      </c>
      <c r="U780" s="16">
        <v>16</v>
      </c>
      <c r="V780" s="16">
        <v>2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12.9</v>
      </c>
      <c r="AG780" s="16">
        <v>17.3</v>
      </c>
      <c r="AH780" s="16">
        <v>1</v>
      </c>
      <c r="AI780" s="16">
        <v>0.125</v>
      </c>
      <c r="AJ780" s="16">
        <v>1</v>
      </c>
      <c r="AK780" s="16">
        <v>0.125</v>
      </c>
      <c r="AL780" s="16">
        <v>1</v>
      </c>
      <c r="AM780" s="16">
        <v>0.125</v>
      </c>
      <c r="AN780" s="16" t="s">
        <v>29</v>
      </c>
    </row>
    <row r="781" spans="1:40" s="16" customFormat="1" ht="11.4">
      <c r="A781" s="16" t="s">
        <v>127</v>
      </c>
      <c r="B781" s="16">
        <v>458</v>
      </c>
      <c r="C781" s="16">
        <v>31</v>
      </c>
      <c r="D781" s="16">
        <v>394</v>
      </c>
      <c r="E781" s="16">
        <v>7</v>
      </c>
      <c r="F781" s="16">
        <v>21</v>
      </c>
      <c r="G781" s="16">
        <v>2</v>
      </c>
      <c r="H781" s="16">
        <v>2</v>
      </c>
      <c r="I781" s="16">
        <v>1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182</v>
      </c>
      <c r="S781" s="16">
        <v>153</v>
      </c>
      <c r="T781" s="16">
        <v>104</v>
      </c>
      <c r="U781" s="16">
        <v>15</v>
      </c>
      <c r="V781" s="16">
        <v>2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11.9</v>
      </c>
      <c r="AG781" s="16">
        <v>16.8</v>
      </c>
      <c r="AH781" s="16">
        <v>0</v>
      </c>
      <c r="AI781" s="16">
        <v>9.4E-2</v>
      </c>
      <c r="AJ781" s="16">
        <v>0</v>
      </c>
      <c r="AK781" s="16">
        <v>9.4E-2</v>
      </c>
      <c r="AL781" s="16">
        <v>0</v>
      </c>
      <c r="AM781" s="16">
        <v>9.4E-2</v>
      </c>
      <c r="AN781" s="16" t="s">
        <v>29</v>
      </c>
    </row>
    <row r="782" spans="1:40" s="16" customFormat="1" ht="11.4">
      <c r="A782" s="16" t="s">
        <v>131</v>
      </c>
      <c r="B782" s="16">
        <v>445</v>
      </c>
      <c r="C782" s="16">
        <v>36</v>
      </c>
      <c r="D782" s="16">
        <v>379</v>
      </c>
      <c r="E782" s="16">
        <v>9</v>
      </c>
      <c r="F782" s="16">
        <v>16</v>
      </c>
      <c r="G782" s="16">
        <v>2</v>
      </c>
      <c r="H782" s="16">
        <v>1</v>
      </c>
      <c r="I782" s="16">
        <v>1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86</v>
      </c>
      <c r="S782" s="16">
        <v>157</v>
      </c>
      <c r="T782" s="16">
        <v>171</v>
      </c>
      <c r="U782" s="16">
        <v>27</v>
      </c>
      <c r="V782" s="16">
        <v>3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14.1</v>
      </c>
      <c r="AG782" s="16">
        <v>18.3</v>
      </c>
      <c r="AH782" s="16">
        <v>1</v>
      </c>
      <c r="AI782" s="16">
        <v>0.22500000000000001</v>
      </c>
      <c r="AJ782" s="16">
        <v>1</v>
      </c>
      <c r="AK782" s="16">
        <v>0.22500000000000001</v>
      </c>
      <c r="AL782" s="16">
        <v>1</v>
      </c>
      <c r="AM782" s="16">
        <v>0.22500000000000001</v>
      </c>
      <c r="AN782" s="16" t="s">
        <v>29</v>
      </c>
    </row>
    <row r="783" spans="1:40" s="16" customFormat="1" ht="11.4">
      <c r="A783" s="16" t="s">
        <v>135</v>
      </c>
      <c r="B783" s="16">
        <v>372</v>
      </c>
      <c r="C783" s="16">
        <v>36</v>
      </c>
      <c r="D783" s="16">
        <v>314</v>
      </c>
      <c r="E783" s="16">
        <v>6</v>
      </c>
      <c r="F783" s="16">
        <v>10</v>
      </c>
      <c r="G783" s="16">
        <v>2</v>
      </c>
      <c r="H783" s="16">
        <v>1</v>
      </c>
      <c r="I783" s="16">
        <v>1</v>
      </c>
      <c r="J783" s="16">
        <v>1</v>
      </c>
      <c r="K783" s="16">
        <v>0</v>
      </c>
      <c r="L783" s="16">
        <v>1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13</v>
      </c>
      <c r="S783" s="16">
        <v>102</v>
      </c>
      <c r="T783" s="16">
        <v>214</v>
      </c>
      <c r="U783" s="16">
        <v>38</v>
      </c>
      <c r="V783" s="16">
        <v>3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16.5</v>
      </c>
      <c r="AG783" s="16">
        <v>19.5</v>
      </c>
      <c r="AH783" s="16">
        <v>2</v>
      </c>
      <c r="AI783" s="16">
        <v>0.46100000000000002</v>
      </c>
      <c r="AJ783" s="16">
        <v>2</v>
      </c>
      <c r="AK783" s="16">
        <v>0.46100000000000002</v>
      </c>
      <c r="AL783" s="16">
        <v>2</v>
      </c>
      <c r="AM783" s="16">
        <v>0.46100000000000002</v>
      </c>
      <c r="AN783" s="16" t="s">
        <v>29</v>
      </c>
    </row>
    <row r="784" spans="1:40" s="16" customFormat="1" ht="11.4">
      <c r="A784" s="16" t="s">
        <v>139</v>
      </c>
      <c r="B784" s="16">
        <v>311</v>
      </c>
      <c r="C784" s="16">
        <v>31</v>
      </c>
      <c r="D784" s="16">
        <v>261</v>
      </c>
      <c r="E784" s="16">
        <v>6</v>
      </c>
      <c r="F784" s="16">
        <v>8</v>
      </c>
      <c r="G784" s="16">
        <v>1</v>
      </c>
      <c r="H784" s="16">
        <v>1</v>
      </c>
      <c r="I784" s="16">
        <v>0</v>
      </c>
      <c r="J784" s="16">
        <v>0</v>
      </c>
      <c r="K784" s="16">
        <v>0</v>
      </c>
      <c r="L784" s="16">
        <v>1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6</v>
      </c>
      <c r="S784" s="16">
        <v>63</v>
      </c>
      <c r="T784" s="16">
        <v>201</v>
      </c>
      <c r="U784" s="16">
        <v>35</v>
      </c>
      <c r="V784" s="16">
        <v>5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17</v>
      </c>
      <c r="AG784" s="16">
        <v>19.7</v>
      </c>
      <c r="AH784" s="16">
        <v>1</v>
      </c>
      <c r="AI784" s="16">
        <v>0.32200000000000001</v>
      </c>
      <c r="AJ784" s="16">
        <v>1</v>
      </c>
      <c r="AK784" s="16">
        <v>0.32200000000000001</v>
      </c>
      <c r="AL784" s="16">
        <v>1</v>
      </c>
      <c r="AM784" s="16">
        <v>0.32200000000000001</v>
      </c>
      <c r="AN784" s="16" t="s">
        <v>29</v>
      </c>
    </row>
    <row r="785" spans="1:40" s="16" customFormat="1" ht="11.4">
      <c r="A785" s="16" t="s">
        <v>143</v>
      </c>
      <c r="B785" s="16">
        <v>255</v>
      </c>
      <c r="C785" s="16">
        <v>19</v>
      </c>
      <c r="D785" s="16">
        <v>221</v>
      </c>
      <c r="E785" s="16">
        <v>3</v>
      </c>
      <c r="F785" s="16">
        <v>9</v>
      </c>
      <c r="G785" s="16">
        <v>2</v>
      </c>
      <c r="H785" s="16">
        <v>1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6</v>
      </c>
      <c r="S785" s="16">
        <v>55</v>
      </c>
      <c r="T785" s="16">
        <v>160</v>
      </c>
      <c r="U785" s="16">
        <v>31</v>
      </c>
      <c r="V785" s="16">
        <v>3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16.899999999999999</v>
      </c>
      <c r="AG785" s="16">
        <v>19.7</v>
      </c>
      <c r="AH785" s="16">
        <v>1</v>
      </c>
      <c r="AI785" s="16">
        <v>0.224</v>
      </c>
      <c r="AJ785" s="16">
        <v>1</v>
      </c>
      <c r="AK785" s="16">
        <v>0.224</v>
      </c>
      <c r="AL785" s="16">
        <v>1</v>
      </c>
      <c r="AM785" s="16">
        <v>0.224</v>
      </c>
      <c r="AN785" s="16" t="s">
        <v>29</v>
      </c>
    </row>
    <row r="786" spans="1:40" s="16" customFormat="1" ht="11.4">
      <c r="A786" s="16" t="s">
        <v>147</v>
      </c>
      <c r="B786" s="16">
        <v>185</v>
      </c>
      <c r="C786" s="16">
        <v>12</v>
      </c>
      <c r="D786" s="16">
        <v>164</v>
      </c>
      <c r="E786" s="16">
        <v>1</v>
      </c>
      <c r="F786" s="16">
        <v>6</v>
      </c>
      <c r="G786" s="16">
        <v>1</v>
      </c>
      <c r="H786" s="16">
        <v>1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2</v>
      </c>
      <c r="S786" s="16">
        <v>29</v>
      </c>
      <c r="T786" s="16">
        <v>127</v>
      </c>
      <c r="U786" s="16">
        <v>23</v>
      </c>
      <c r="V786" s="16">
        <v>2</v>
      </c>
      <c r="W786" s="16">
        <v>1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17.3</v>
      </c>
      <c r="AG786" s="16">
        <v>19.899999999999999</v>
      </c>
      <c r="AH786" s="16">
        <v>1</v>
      </c>
      <c r="AI786" s="16">
        <v>0.46300000000000002</v>
      </c>
      <c r="AJ786" s="16">
        <v>1</v>
      </c>
      <c r="AK786" s="16">
        <v>0.46300000000000002</v>
      </c>
      <c r="AL786" s="16">
        <v>1</v>
      </c>
      <c r="AM786" s="16">
        <v>0.46300000000000002</v>
      </c>
      <c r="AN786" s="16" t="s">
        <v>29</v>
      </c>
    </row>
    <row r="787" spans="1:40" s="17" customFormat="1" ht="12">
      <c r="A787" s="17" t="s">
        <v>151</v>
      </c>
      <c r="B787" s="17">
        <v>5310</v>
      </c>
      <c r="C787" s="17">
        <v>235</v>
      </c>
      <c r="D787" s="17">
        <v>4564</v>
      </c>
      <c r="E787" s="17">
        <v>39</v>
      </c>
      <c r="F787" s="17">
        <v>401</v>
      </c>
      <c r="G787" s="17">
        <v>19</v>
      </c>
      <c r="H787" s="17">
        <v>24</v>
      </c>
      <c r="I787" s="17">
        <v>13</v>
      </c>
      <c r="J787" s="17">
        <v>8</v>
      </c>
      <c r="K787" s="17">
        <v>2</v>
      </c>
      <c r="L787" s="17">
        <v>4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1274</v>
      </c>
      <c r="S787" s="17">
        <v>1873</v>
      </c>
      <c r="T787" s="17">
        <v>1949</v>
      </c>
      <c r="U787" s="17">
        <v>189</v>
      </c>
      <c r="V787" s="17">
        <v>15</v>
      </c>
      <c r="W787" s="17">
        <v>3</v>
      </c>
      <c r="X787" s="17">
        <v>1</v>
      </c>
      <c r="Y787" s="17">
        <v>1</v>
      </c>
      <c r="Z787" s="17">
        <v>1</v>
      </c>
      <c r="AA787" s="17">
        <v>1</v>
      </c>
      <c r="AB787" s="17">
        <v>0</v>
      </c>
      <c r="AC787" s="17">
        <v>1</v>
      </c>
      <c r="AD787" s="17">
        <v>0</v>
      </c>
      <c r="AE787" s="17">
        <v>1</v>
      </c>
      <c r="AF787" s="17">
        <v>13.5</v>
      </c>
      <c r="AG787" s="17">
        <v>17.7</v>
      </c>
      <c r="AH787" s="17">
        <v>8</v>
      </c>
      <c r="AI787" s="17">
        <v>0.159</v>
      </c>
      <c r="AJ787" s="17">
        <v>8</v>
      </c>
      <c r="AK787" s="17">
        <v>0.159</v>
      </c>
      <c r="AL787" s="17">
        <v>8</v>
      </c>
      <c r="AM787" s="17">
        <v>0.159</v>
      </c>
      <c r="AN787" s="17" t="s">
        <v>29</v>
      </c>
    </row>
    <row r="788" spans="1:40" s="17" customFormat="1" ht="12">
      <c r="A788" s="17" t="s">
        <v>152</v>
      </c>
      <c r="B788" s="17">
        <v>6700</v>
      </c>
      <c r="C788" s="17">
        <v>347</v>
      </c>
      <c r="D788" s="17">
        <v>5735</v>
      </c>
      <c r="E788" s="17">
        <v>62</v>
      </c>
      <c r="F788" s="17">
        <v>468</v>
      </c>
      <c r="G788" s="17">
        <v>26</v>
      </c>
      <c r="H788" s="17">
        <v>28</v>
      </c>
      <c r="I788" s="17">
        <v>15</v>
      </c>
      <c r="J788" s="17">
        <v>10</v>
      </c>
      <c r="K788" s="17">
        <v>3</v>
      </c>
      <c r="L788" s="17">
        <v>6</v>
      </c>
      <c r="M788" s="17">
        <v>0</v>
      </c>
      <c r="N788" s="17">
        <v>1</v>
      </c>
      <c r="O788" s="17" t="s">
        <v>29</v>
      </c>
      <c r="P788" s="17" t="s">
        <v>152</v>
      </c>
      <c r="Q788" s="17">
        <v>0</v>
      </c>
      <c r="R788" s="17">
        <v>1388</v>
      </c>
      <c r="S788" s="17">
        <v>2244</v>
      </c>
      <c r="T788" s="17">
        <v>2714</v>
      </c>
      <c r="U788" s="17">
        <v>315</v>
      </c>
      <c r="V788" s="17">
        <v>27</v>
      </c>
      <c r="W788" s="17">
        <v>4</v>
      </c>
      <c r="X788" s="17">
        <v>2</v>
      </c>
      <c r="Y788" s="17">
        <v>1</v>
      </c>
      <c r="Z788" s="17">
        <v>1</v>
      </c>
      <c r="AA788" s="17">
        <v>1</v>
      </c>
      <c r="AB788" s="17">
        <v>0</v>
      </c>
      <c r="AC788" s="17">
        <v>1</v>
      </c>
      <c r="AD788" s="17">
        <v>0</v>
      </c>
      <c r="AE788" s="17">
        <v>1</v>
      </c>
      <c r="AF788" s="17">
        <v>14</v>
      </c>
      <c r="AG788" s="17">
        <v>18.100000000000001</v>
      </c>
      <c r="AH788" s="17">
        <v>12</v>
      </c>
      <c r="AI788" s="17">
        <v>0.18099999999999999</v>
      </c>
      <c r="AJ788" s="17">
        <v>12</v>
      </c>
      <c r="AK788" s="17">
        <v>0.18099999999999999</v>
      </c>
      <c r="AL788" s="17">
        <v>12</v>
      </c>
      <c r="AM788" s="17">
        <v>0.18099999999999999</v>
      </c>
      <c r="AN788" s="17" t="s">
        <v>29</v>
      </c>
    </row>
    <row r="789" spans="1:40" s="17" customFormat="1" ht="12">
      <c r="A789" s="17" t="s">
        <v>153</v>
      </c>
      <c r="B789" s="17">
        <v>7140</v>
      </c>
      <c r="C789" s="17">
        <v>378</v>
      </c>
      <c r="D789" s="17">
        <v>6120</v>
      </c>
      <c r="E789" s="17">
        <v>67</v>
      </c>
      <c r="F789" s="17">
        <v>482</v>
      </c>
      <c r="G789" s="17">
        <v>29</v>
      </c>
      <c r="H789" s="17">
        <v>30</v>
      </c>
      <c r="I789" s="17">
        <v>15</v>
      </c>
      <c r="J789" s="17">
        <v>10</v>
      </c>
      <c r="K789" s="17">
        <v>3</v>
      </c>
      <c r="L789" s="17">
        <v>6</v>
      </c>
      <c r="M789" s="17">
        <v>0</v>
      </c>
      <c r="N789" s="17">
        <v>1</v>
      </c>
      <c r="O789" s="17" t="s">
        <v>29</v>
      </c>
      <c r="P789" s="17" t="s">
        <v>153</v>
      </c>
      <c r="Q789" s="17">
        <v>0</v>
      </c>
      <c r="R789" s="17">
        <v>1396</v>
      </c>
      <c r="S789" s="17">
        <v>2328</v>
      </c>
      <c r="T789" s="17">
        <v>3001</v>
      </c>
      <c r="U789" s="17">
        <v>369</v>
      </c>
      <c r="V789" s="17">
        <v>32</v>
      </c>
      <c r="W789" s="17">
        <v>5</v>
      </c>
      <c r="X789" s="17">
        <v>2</v>
      </c>
      <c r="Y789" s="17">
        <v>1</v>
      </c>
      <c r="Z789" s="17">
        <v>1</v>
      </c>
      <c r="AA789" s="17">
        <v>1</v>
      </c>
      <c r="AB789" s="17">
        <v>0</v>
      </c>
      <c r="AC789" s="17">
        <v>1</v>
      </c>
      <c r="AD789" s="17">
        <v>0</v>
      </c>
      <c r="AE789" s="17">
        <v>1</v>
      </c>
      <c r="AF789" s="17">
        <v>14.2</v>
      </c>
      <c r="AG789" s="17">
        <v>18.2</v>
      </c>
      <c r="AH789" s="17">
        <v>14</v>
      </c>
      <c r="AI789" s="17">
        <v>0.19</v>
      </c>
      <c r="AJ789" s="17">
        <v>14</v>
      </c>
      <c r="AK789" s="17">
        <v>0.19</v>
      </c>
      <c r="AL789" s="17">
        <v>14</v>
      </c>
      <c r="AM789" s="17">
        <v>0.19</v>
      </c>
      <c r="AN789" s="17" t="s">
        <v>29</v>
      </c>
    </row>
    <row r="790" spans="1:40" s="17" customFormat="1" ht="12">
      <c r="A790" s="17" t="s">
        <v>154</v>
      </c>
      <c r="B790" s="17">
        <v>7612</v>
      </c>
      <c r="C790" s="17">
        <v>401</v>
      </c>
      <c r="D790" s="17">
        <v>6516</v>
      </c>
      <c r="E790" s="17">
        <v>68</v>
      </c>
      <c r="F790" s="17">
        <v>526</v>
      </c>
      <c r="G790" s="17">
        <v>33</v>
      </c>
      <c r="H790" s="17">
        <v>32</v>
      </c>
      <c r="I790" s="17">
        <v>15</v>
      </c>
      <c r="J790" s="17">
        <v>10</v>
      </c>
      <c r="K790" s="17">
        <v>3</v>
      </c>
      <c r="L790" s="17">
        <v>6</v>
      </c>
      <c r="M790" s="17">
        <v>0</v>
      </c>
      <c r="N790" s="17">
        <v>1</v>
      </c>
      <c r="O790" s="17" t="s">
        <v>29</v>
      </c>
      <c r="P790" s="17" t="s">
        <v>154</v>
      </c>
      <c r="Q790" s="17">
        <v>0</v>
      </c>
      <c r="R790" s="17">
        <v>1404</v>
      </c>
      <c r="S790" s="17">
        <v>2398</v>
      </c>
      <c r="T790" s="17">
        <v>3324</v>
      </c>
      <c r="U790" s="17">
        <v>434</v>
      </c>
      <c r="V790" s="17">
        <v>36</v>
      </c>
      <c r="W790" s="17">
        <v>7</v>
      </c>
      <c r="X790" s="17">
        <v>2</v>
      </c>
      <c r="Y790" s="17">
        <v>2</v>
      </c>
      <c r="Z790" s="17">
        <v>1</v>
      </c>
      <c r="AA790" s="17">
        <v>1</v>
      </c>
      <c r="AB790" s="17">
        <v>1</v>
      </c>
      <c r="AC790" s="17">
        <v>1</v>
      </c>
      <c r="AD790" s="17">
        <v>0</v>
      </c>
      <c r="AE790" s="17">
        <v>2</v>
      </c>
      <c r="AF790" s="17">
        <v>14.4</v>
      </c>
      <c r="AG790" s="17">
        <v>18.399999999999999</v>
      </c>
      <c r="AH790" s="17">
        <v>16</v>
      </c>
      <c r="AI790" s="17">
        <v>0.21</v>
      </c>
      <c r="AJ790" s="17">
        <v>16</v>
      </c>
      <c r="AK790" s="17">
        <v>0.21</v>
      </c>
      <c r="AL790" s="17">
        <v>16</v>
      </c>
      <c r="AM790" s="17">
        <v>0.21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44</v>
      </c>
      <c r="AI796" s="13" t="s">
        <v>44</v>
      </c>
      <c r="AJ796" s="13" t="s">
        <v>44</v>
      </c>
      <c r="AK796" s="13" t="s">
        <v>44</v>
      </c>
      <c r="AL796" s="13" t="s">
        <v>44</v>
      </c>
      <c r="AM796" s="13" t="s">
        <v>44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1.4">
      <c r="A798" s="16" t="s">
        <v>158</v>
      </c>
      <c r="B798" s="16">
        <v>7599</v>
      </c>
      <c r="C798" s="16">
        <v>298</v>
      </c>
      <c r="D798" s="16">
        <v>6501</v>
      </c>
      <c r="E798" s="16">
        <v>41</v>
      </c>
      <c r="F798" s="16">
        <v>657</v>
      </c>
      <c r="G798" s="16">
        <v>26</v>
      </c>
      <c r="H798" s="16">
        <v>30</v>
      </c>
      <c r="I798" s="16">
        <v>31</v>
      </c>
      <c r="J798" s="16">
        <v>10</v>
      </c>
      <c r="K798" s="16">
        <v>2</v>
      </c>
      <c r="L798" s="16">
        <v>1</v>
      </c>
      <c r="M798" s="16">
        <v>2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2496</v>
      </c>
      <c r="S798" s="16">
        <v>2457</v>
      </c>
      <c r="T798" s="16">
        <v>2242</v>
      </c>
      <c r="U798" s="16">
        <v>348</v>
      </c>
      <c r="V798" s="16">
        <v>33</v>
      </c>
      <c r="W798" s="16">
        <v>4</v>
      </c>
      <c r="X798" s="16">
        <v>5</v>
      </c>
      <c r="Y798" s="16">
        <v>1</v>
      </c>
      <c r="Z798" s="16">
        <v>4</v>
      </c>
      <c r="AA798" s="16">
        <v>0</v>
      </c>
      <c r="AB798" s="16">
        <v>2</v>
      </c>
      <c r="AC798" s="16">
        <v>3</v>
      </c>
      <c r="AD798" s="16">
        <v>0</v>
      </c>
      <c r="AE798" s="16">
        <v>4</v>
      </c>
      <c r="AF798" s="16">
        <v>12.9</v>
      </c>
      <c r="AG798" s="16">
        <v>17.8</v>
      </c>
      <c r="AH798" s="16">
        <v>23</v>
      </c>
      <c r="AI798" s="16">
        <v>0.30299999999999999</v>
      </c>
      <c r="AJ798" s="16">
        <v>23</v>
      </c>
      <c r="AK798" s="16">
        <v>0.30299999999999999</v>
      </c>
      <c r="AL798" s="16">
        <v>23</v>
      </c>
      <c r="AM798" s="16">
        <v>0.30299999999999999</v>
      </c>
      <c r="AN798" s="16" t="s">
        <v>29</v>
      </c>
    </row>
    <row r="799" spans="1:40" s="16" customFormat="1" ht="11.4">
      <c r="A799" s="16" t="s">
        <v>159</v>
      </c>
      <c r="B799" s="16">
        <v>7858</v>
      </c>
      <c r="C799" s="16">
        <v>420</v>
      </c>
      <c r="D799" s="16">
        <v>6534</v>
      </c>
      <c r="E799" s="16">
        <v>47</v>
      </c>
      <c r="F799" s="16">
        <v>757</v>
      </c>
      <c r="G799" s="16">
        <v>27</v>
      </c>
      <c r="H799" s="16">
        <v>40</v>
      </c>
      <c r="I799" s="16">
        <v>20</v>
      </c>
      <c r="J799" s="16">
        <v>7</v>
      </c>
      <c r="K799" s="16">
        <v>5</v>
      </c>
      <c r="L799" s="16">
        <v>1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2566</v>
      </c>
      <c r="S799" s="16">
        <v>2474</v>
      </c>
      <c r="T799" s="16">
        <v>2349</v>
      </c>
      <c r="U799" s="16">
        <v>415</v>
      </c>
      <c r="V799" s="16">
        <v>38</v>
      </c>
      <c r="W799" s="16">
        <v>7</v>
      </c>
      <c r="X799" s="16">
        <v>1</v>
      </c>
      <c r="Y799" s="16">
        <v>0</v>
      </c>
      <c r="Z799" s="16">
        <v>4</v>
      </c>
      <c r="AA799" s="16">
        <v>0</v>
      </c>
      <c r="AB799" s="16">
        <v>1</v>
      </c>
      <c r="AC799" s="16">
        <v>2</v>
      </c>
      <c r="AD799" s="16">
        <v>0</v>
      </c>
      <c r="AE799" s="16">
        <v>1</v>
      </c>
      <c r="AF799" s="16">
        <v>12.9</v>
      </c>
      <c r="AG799" s="16">
        <v>18</v>
      </c>
      <c r="AH799" s="16">
        <v>16</v>
      </c>
      <c r="AI799" s="16">
        <v>0.20399999999999999</v>
      </c>
      <c r="AJ799" s="16">
        <v>16</v>
      </c>
      <c r="AK799" s="16">
        <v>0.20399999999999999</v>
      </c>
      <c r="AL799" s="16">
        <v>16</v>
      </c>
      <c r="AM799" s="16">
        <v>0.20399999999999999</v>
      </c>
      <c r="AN799" s="16" t="s">
        <v>29</v>
      </c>
    </row>
    <row r="800" spans="1:40" s="16" customFormat="1" ht="11.4">
      <c r="A800" s="16" t="s">
        <v>160</v>
      </c>
      <c r="B800" s="16">
        <v>7352</v>
      </c>
      <c r="C800" s="16">
        <v>400</v>
      </c>
      <c r="D800" s="16">
        <v>6286</v>
      </c>
      <c r="E800" s="16">
        <v>63</v>
      </c>
      <c r="F800" s="16">
        <v>498</v>
      </c>
      <c r="G800" s="16">
        <v>30</v>
      </c>
      <c r="H800" s="16">
        <v>30</v>
      </c>
      <c r="I800" s="16">
        <v>14</v>
      </c>
      <c r="J800" s="16">
        <v>14</v>
      </c>
      <c r="K800" s="16">
        <v>3</v>
      </c>
      <c r="L800" s="16">
        <v>13</v>
      </c>
      <c r="M800" s="16">
        <v>0</v>
      </c>
      <c r="N800" s="16">
        <v>1</v>
      </c>
      <c r="O800" s="16" t="s">
        <v>29</v>
      </c>
      <c r="P800" s="16" t="s">
        <v>160</v>
      </c>
      <c r="Q800" s="16">
        <v>0</v>
      </c>
      <c r="R800" s="16">
        <v>620</v>
      </c>
      <c r="S800" s="16">
        <v>2129</v>
      </c>
      <c r="T800" s="16">
        <v>4103</v>
      </c>
      <c r="U800" s="16">
        <v>451</v>
      </c>
      <c r="V800" s="16">
        <v>43</v>
      </c>
      <c r="W800" s="16">
        <v>6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15.5</v>
      </c>
      <c r="AG800" s="16">
        <v>18.600000000000001</v>
      </c>
      <c r="AH800" s="16">
        <v>6</v>
      </c>
      <c r="AI800" s="16">
        <v>8.2000000000000003E-2</v>
      </c>
      <c r="AJ800" s="16">
        <v>6</v>
      </c>
      <c r="AK800" s="16">
        <v>8.2000000000000003E-2</v>
      </c>
      <c r="AL800" s="16">
        <v>6</v>
      </c>
      <c r="AM800" s="16">
        <v>8.2000000000000003E-2</v>
      </c>
      <c r="AN800" s="16" t="s">
        <v>29</v>
      </c>
    </row>
    <row r="801" spans="1:40" s="16" customFormat="1" ht="11.4">
      <c r="A801" s="16" t="s">
        <v>161</v>
      </c>
      <c r="B801" s="16">
        <v>7930</v>
      </c>
      <c r="C801" s="16">
        <v>415</v>
      </c>
      <c r="D801" s="16">
        <v>6820</v>
      </c>
      <c r="E801" s="16">
        <v>75</v>
      </c>
      <c r="F801" s="16">
        <v>493</v>
      </c>
      <c r="G801" s="16">
        <v>50</v>
      </c>
      <c r="H801" s="16">
        <v>39</v>
      </c>
      <c r="I801" s="16">
        <v>12</v>
      </c>
      <c r="J801" s="16">
        <v>12</v>
      </c>
      <c r="K801" s="16">
        <v>5</v>
      </c>
      <c r="L801" s="16">
        <v>8</v>
      </c>
      <c r="M801" s="16">
        <v>0</v>
      </c>
      <c r="N801" s="16">
        <v>1</v>
      </c>
      <c r="O801" s="16" t="s">
        <v>29</v>
      </c>
      <c r="P801" s="16" t="s">
        <v>161</v>
      </c>
      <c r="Q801" s="16">
        <v>0</v>
      </c>
      <c r="R801" s="16">
        <v>1339</v>
      </c>
      <c r="S801" s="16">
        <v>2674</v>
      </c>
      <c r="T801" s="16">
        <v>3531</v>
      </c>
      <c r="U801" s="16">
        <v>356</v>
      </c>
      <c r="V801" s="16">
        <v>26</v>
      </c>
      <c r="W801" s="16">
        <v>0</v>
      </c>
      <c r="X801" s="16">
        <v>3</v>
      </c>
      <c r="Y801" s="16">
        <v>1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14.3</v>
      </c>
      <c r="AG801" s="16">
        <v>18.100000000000001</v>
      </c>
      <c r="AH801" s="16">
        <v>4</v>
      </c>
      <c r="AI801" s="16">
        <v>0.05</v>
      </c>
      <c r="AJ801" s="16">
        <v>4</v>
      </c>
      <c r="AK801" s="16">
        <v>0.05</v>
      </c>
      <c r="AL801" s="16">
        <v>4</v>
      </c>
      <c r="AM801" s="16">
        <v>0.05</v>
      </c>
      <c r="AN801" s="16" t="s">
        <v>29</v>
      </c>
    </row>
    <row r="802" spans="1:40" s="16" customFormat="1" ht="11.4">
      <c r="A802" s="16" t="s">
        <v>162</v>
      </c>
      <c r="B802" s="16">
        <v>7726</v>
      </c>
      <c r="C802" s="16">
        <v>453</v>
      </c>
      <c r="D802" s="16">
        <v>6501</v>
      </c>
      <c r="E802" s="16">
        <v>77</v>
      </c>
      <c r="F802" s="16">
        <v>600</v>
      </c>
      <c r="G802" s="16">
        <v>32</v>
      </c>
      <c r="H802" s="16">
        <v>23</v>
      </c>
      <c r="I802" s="16">
        <v>16</v>
      </c>
      <c r="J802" s="16">
        <v>13</v>
      </c>
      <c r="K802" s="16">
        <v>3</v>
      </c>
      <c r="L802" s="16">
        <v>6</v>
      </c>
      <c r="M802" s="16">
        <v>0</v>
      </c>
      <c r="N802" s="16">
        <v>2</v>
      </c>
      <c r="O802" s="16" t="s">
        <v>29</v>
      </c>
      <c r="P802" s="16" t="s">
        <v>162</v>
      </c>
      <c r="Q802" s="16">
        <v>0</v>
      </c>
      <c r="R802" s="16">
        <v>1461</v>
      </c>
      <c r="S802" s="16">
        <v>2427</v>
      </c>
      <c r="T802" s="16">
        <v>3338</v>
      </c>
      <c r="U802" s="16">
        <v>462</v>
      </c>
      <c r="V802" s="16">
        <v>29</v>
      </c>
      <c r="W802" s="16">
        <v>7</v>
      </c>
      <c r="X802" s="16">
        <v>0</v>
      </c>
      <c r="Y802" s="16">
        <v>0</v>
      </c>
      <c r="Z802" s="16">
        <v>0</v>
      </c>
      <c r="AA802" s="16">
        <v>0</v>
      </c>
      <c r="AB802" s="16">
        <v>2</v>
      </c>
      <c r="AC802" s="16">
        <v>0</v>
      </c>
      <c r="AD802" s="16">
        <v>0</v>
      </c>
      <c r="AE802" s="16">
        <v>0</v>
      </c>
      <c r="AF802" s="16">
        <v>14.3</v>
      </c>
      <c r="AG802" s="16">
        <v>18.3</v>
      </c>
      <c r="AH802" s="16">
        <v>9</v>
      </c>
      <c r="AI802" s="16">
        <v>0.11600000000000001</v>
      </c>
      <c r="AJ802" s="16">
        <v>9</v>
      </c>
      <c r="AK802" s="16">
        <v>0.11600000000000001</v>
      </c>
      <c r="AL802" s="16">
        <v>9</v>
      </c>
      <c r="AM802" s="16">
        <v>0.11600000000000001</v>
      </c>
      <c r="AN802" s="16" t="s">
        <v>29</v>
      </c>
    </row>
    <row r="803" spans="1:40" s="16" customFormat="1" ht="11.4">
      <c r="A803" s="16" t="s">
        <v>163</v>
      </c>
      <c r="B803" s="16">
        <v>7693</v>
      </c>
      <c r="C803" s="16">
        <v>432</v>
      </c>
      <c r="D803" s="16">
        <v>6616</v>
      </c>
      <c r="E803" s="16">
        <v>89</v>
      </c>
      <c r="F803" s="16">
        <v>447</v>
      </c>
      <c r="G803" s="16">
        <v>43</v>
      </c>
      <c r="H803" s="16">
        <v>36</v>
      </c>
      <c r="I803" s="16">
        <v>8</v>
      </c>
      <c r="J803" s="16">
        <v>6</v>
      </c>
      <c r="K803" s="16">
        <v>2</v>
      </c>
      <c r="L803" s="16">
        <v>12</v>
      </c>
      <c r="M803" s="16">
        <v>1</v>
      </c>
      <c r="N803" s="16">
        <v>1</v>
      </c>
      <c r="O803" s="16" t="s">
        <v>29</v>
      </c>
      <c r="P803" s="16" t="s">
        <v>163</v>
      </c>
      <c r="Q803" s="16">
        <v>0</v>
      </c>
      <c r="R803" s="16">
        <v>796</v>
      </c>
      <c r="S803" s="16">
        <v>2521</v>
      </c>
      <c r="T803" s="16">
        <v>3806</v>
      </c>
      <c r="U803" s="16">
        <v>501</v>
      </c>
      <c r="V803" s="16">
        <v>43</v>
      </c>
      <c r="W803" s="16">
        <v>11</v>
      </c>
      <c r="X803" s="16">
        <v>6</v>
      </c>
      <c r="Y803" s="16">
        <v>5</v>
      </c>
      <c r="Z803" s="16">
        <v>0</v>
      </c>
      <c r="AA803" s="16">
        <v>2</v>
      </c>
      <c r="AB803" s="16">
        <v>0</v>
      </c>
      <c r="AC803" s="16">
        <v>0</v>
      </c>
      <c r="AD803" s="16">
        <v>0</v>
      </c>
      <c r="AE803" s="16">
        <v>2</v>
      </c>
      <c r="AF803" s="16">
        <v>15.3</v>
      </c>
      <c r="AG803" s="16">
        <v>18.7</v>
      </c>
      <c r="AH803" s="16">
        <v>26</v>
      </c>
      <c r="AI803" s="16">
        <v>0.33800000000000002</v>
      </c>
      <c r="AJ803" s="16">
        <v>26</v>
      </c>
      <c r="AK803" s="16">
        <v>0.33800000000000002</v>
      </c>
      <c r="AL803" s="16">
        <v>26</v>
      </c>
      <c r="AM803" s="16">
        <v>0.33800000000000002</v>
      </c>
      <c r="AN803" s="16" t="s">
        <v>29</v>
      </c>
    </row>
    <row r="804" spans="1:40" s="16" customFormat="1" ht="11.4">
      <c r="A804" s="16" t="s">
        <v>164</v>
      </c>
      <c r="B804" s="16">
        <v>7126</v>
      </c>
      <c r="C804" s="16">
        <v>392</v>
      </c>
      <c r="D804" s="16">
        <v>6356</v>
      </c>
      <c r="E804" s="16">
        <v>82</v>
      </c>
      <c r="F804" s="16">
        <v>231</v>
      </c>
      <c r="G804" s="16">
        <v>25</v>
      </c>
      <c r="H804" s="16">
        <v>24</v>
      </c>
      <c r="I804" s="16">
        <v>7</v>
      </c>
      <c r="J804" s="16">
        <v>6</v>
      </c>
      <c r="K804" s="16">
        <v>1</v>
      </c>
      <c r="L804" s="16">
        <v>2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548</v>
      </c>
      <c r="S804" s="16">
        <v>2104</v>
      </c>
      <c r="T804" s="16">
        <v>3898</v>
      </c>
      <c r="U804" s="16">
        <v>505</v>
      </c>
      <c r="V804" s="16">
        <v>43</v>
      </c>
      <c r="W804" s="16">
        <v>11</v>
      </c>
      <c r="X804" s="16">
        <v>2</v>
      </c>
      <c r="Y804" s="16">
        <v>4</v>
      </c>
      <c r="Z804" s="16">
        <v>0</v>
      </c>
      <c r="AA804" s="16">
        <v>2</v>
      </c>
      <c r="AB804" s="16">
        <v>0</v>
      </c>
      <c r="AC804" s="16">
        <v>2</v>
      </c>
      <c r="AD804" s="16">
        <v>2</v>
      </c>
      <c r="AE804" s="16">
        <v>5</v>
      </c>
      <c r="AF804" s="16">
        <v>15.7</v>
      </c>
      <c r="AG804" s="16">
        <v>18.8</v>
      </c>
      <c r="AH804" s="16">
        <v>28</v>
      </c>
      <c r="AI804" s="16">
        <v>0.39300000000000002</v>
      </c>
      <c r="AJ804" s="16">
        <v>28</v>
      </c>
      <c r="AK804" s="16">
        <v>0.39300000000000002</v>
      </c>
      <c r="AL804" s="16">
        <v>28</v>
      </c>
      <c r="AM804" s="16">
        <v>0.39300000000000002</v>
      </c>
      <c r="AN804" s="16" t="s">
        <v>29</v>
      </c>
    </row>
    <row r="805" spans="1:40" s="17" customFormat="1" ht="12">
      <c r="A805" s="17" t="s">
        <v>165</v>
      </c>
      <c r="B805" s="17">
        <v>53284</v>
      </c>
      <c r="C805" s="17">
        <v>2810</v>
      </c>
      <c r="D805" s="17">
        <v>45614</v>
      </c>
      <c r="E805" s="17">
        <v>474</v>
      </c>
      <c r="F805" s="17">
        <v>3683</v>
      </c>
      <c r="G805" s="17">
        <v>233</v>
      </c>
      <c r="H805" s="17">
        <v>222</v>
      </c>
      <c r="I805" s="17">
        <v>108</v>
      </c>
      <c r="J805" s="17">
        <v>68</v>
      </c>
      <c r="K805" s="17">
        <v>21</v>
      </c>
      <c r="L805" s="17">
        <v>43</v>
      </c>
      <c r="M805" s="17">
        <v>3</v>
      </c>
      <c r="N805" s="17">
        <v>5</v>
      </c>
      <c r="O805" s="17" t="s">
        <v>29</v>
      </c>
      <c r="P805" s="17" t="s">
        <v>165</v>
      </c>
      <c r="Q805" s="17">
        <v>0</v>
      </c>
      <c r="R805" s="17">
        <v>9826</v>
      </c>
      <c r="S805" s="17">
        <v>16786</v>
      </c>
      <c r="T805" s="17">
        <v>23267</v>
      </c>
      <c r="U805" s="17">
        <v>3038</v>
      </c>
      <c r="V805" s="17">
        <v>255</v>
      </c>
      <c r="W805" s="17">
        <v>46</v>
      </c>
      <c r="X805" s="17">
        <v>17</v>
      </c>
      <c r="Y805" s="17">
        <v>11</v>
      </c>
      <c r="Z805" s="17">
        <v>8</v>
      </c>
      <c r="AA805" s="17">
        <v>4</v>
      </c>
      <c r="AB805" s="17">
        <v>5</v>
      </c>
      <c r="AC805" s="17">
        <v>7</v>
      </c>
      <c r="AD805" s="17">
        <v>2</v>
      </c>
      <c r="AE805" s="17">
        <v>12</v>
      </c>
      <c r="AF805" s="17">
        <v>14.4</v>
      </c>
      <c r="AG805" s="17">
        <v>18.399999999999999</v>
      </c>
      <c r="AH805" s="17">
        <v>112</v>
      </c>
      <c r="AI805" s="17">
        <v>0.21</v>
      </c>
      <c r="AJ805" s="17">
        <v>112</v>
      </c>
      <c r="AK805" s="17">
        <v>0.21</v>
      </c>
      <c r="AL805" s="17">
        <v>112</v>
      </c>
      <c r="AM805" s="17">
        <v>0.21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44</v>
      </c>
      <c r="AI811" s="13" t="s">
        <v>44</v>
      </c>
      <c r="AJ811" s="13" t="s">
        <v>44</v>
      </c>
      <c r="AK811" s="13" t="s">
        <v>44</v>
      </c>
      <c r="AL811" s="13" t="s">
        <v>44</v>
      </c>
      <c r="AM811" s="13" t="s">
        <v>44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53284</v>
      </c>
      <c r="C813" s="17">
        <v>2810</v>
      </c>
      <c r="D813" s="17">
        <v>45614</v>
      </c>
      <c r="E813" s="17">
        <v>474</v>
      </c>
      <c r="F813" s="17">
        <v>3683</v>
      </c>
      <c r="G813" s="17">
        <v>233</v>
      </c>
      <c r="H813" s="17">
        <v>222</v>
      </c>
      <c r="I813" s="17">
        <v>108</v>
      </c>
      <c r="J813" s="17">
        <v>68</v>
      </c>
      <c r="K813" s="17">
        <v>21</v>
      </c>
      <c r="L813" s="17">
        <v>43</v>
      </c>
      <c r="M813" s="17">
        <v>3</v>
      </c>
      <c r="N813" s="17">
        <v>5</v>
      </c>
      <c r="O813" s="17" t="s">
        <v>29</v>
      </c>
      <c r="P813" s="17" t="s">
        <v>165</v>
      </c>
      <c r="Q813" s="17">
        <v>0</v>
      </c>
      <c r="R813" s="17">
        <v>9826</v>
      </c>
      <c r="S813" s="17">
        <v>16786</v>
      </c>
      <c r="T813" s="17">
        <v>23267</v>
      </c>
      <c r="U813" s="17">
        <v>3038</v>
      </c>
      <c r="V813" s="17">
        <v>255</v>
      </c>
      <c r="W813" s="17">
        <v>46</v>
      </c>
      <c r="X813" s="17">
        <v>17</v>
      </c>
      <c r="Y813" s="17">
        <v>11</v>
      </c>
      <c r="Z813" s="17">
        <v>8</v>
      </c>
      <c r="AA813" s="17">
        <v>4</v>
      </c>
      <c r="AB813" s="17">
        <v>5</v>
      </c>
      <c r="AC813" s="17">
        <v>7</v>
      </c>
      <c r="AD813" s="17">
        <v>2</v>
      </c>
      <c r="AE813" s="17">
        <v>12</v>
      </c>
      <c r="AF813" s="17">
        <v>14.4</v>
      </c>
      <c r="AG813" s="17">
        <v>18.399999999999999</v>
      </c>
      <c r="AH813" s="17">
        <v>112</v>
      </c>
      <c r="AI813" s="17">
        <v>0.21</v>
      </c>
      <c r="AJ813" s="17">
        <v>112</v>
      </c>
      <c r="AK813" s="17">
        <v>0.21</v>
      </c>
      <c r="AL813" s="17">
        <v>112</v>
      </c>
      <c r="AM813" s="17">
        <v>0.21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29067-B487-4A53-891D-613DB8C7D77F}">
  <dimension ref="A1:AN862"/>
  <sheetViews>
    <sheetView topLeftCell="A768" workbookViewId="0">
      <selection activeCell="Q763" sqref="Q763:AF862"/>
    </sheetView>
  </sheetViews>
  <sheetFormatPr defaultColWidth="6.6640625" defaultRowHeight="13.2"/>
  <sheetData>
    <row r="1" spans="1:40" s="1" customFormat="1" ht="17.399999999999999">
      <c r="A1" s="1" t="s">
        <v>167</v>
      </c>
    </row>
    <row r="3" spans="1:40" s="14" customFormat="1">
      <c r="A3" s="14" t="s">
        <v>181</v>
      </c>
    </row>
    <row r="4" spans="1:40" s="14" customFormat="1">
      <c r="A4" s="18" t="s">
        <v>185</v>
      </c>
    </row>
    <row r="5" spans="1:40" s="14" customFormat="1">
      <c r="A5" s="18" t="s">
        <v>184</v>
      </c>
    </row>
    <row r="6" spans="1:40" s="14" customFormat="1">
      <c r="A6" s="14" t="s">
        <v>183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1.4">
      <c r="A14" s="16" t="s">
        <v>55</v>
      </c>
      <c r="B14" s="16">
        <v>42</v>
      </c>
      <c r="C14" s="16">
        <v>0</v>
      </c>
      <c r="D14" s="16">
        <v>40</v>
      </c>
      <c r="E14" s="16">
        <v>0</v>
      </c>
      <c r="F14" s="16">
        <v>2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1</v>
      </c>
      <c r="S14" s="16">
        <v>6</v>
      </c>
      <c r="T14" s="16">
        <v>25</v>
      </c>
      <c r="U14" s="16">
        <v>6</v>
      </c>
      <c r="V14" s="16">
        <v>2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2</v>
      </c>
      <c r="AC14" s="16">
        <v>0</v>
      </c>
      <c r="AD14" s="16">
        <v>0</v>
      </c>
      <c r="AE14" s="16">
        <v>0</v>
      </c>
      <c r="AF14" s="16">
        <v>19.5</v>
      </c>
      <c r="AG14" s="16">
        <v>22.1</v>
      </c>
      <c r="AH14" s="16">
        <v>2</v>
      </c>
      <c r="AI14" s="16">
        <v>4.7619999999999996</v>
      </c>
      <c r="AJ14" s="16">
        <v>2</v>
      </c>
      <c r="AK14" s="16">
        <v>4.7619999999999996</v>
      </c>
      <c r="AL14" s="16">
        <v>2</v>
      </c>
      <c r="AM14" s="16">
        <v>4.7619999999999996</v>
      </c>
      <c r="AN14" s="16" t="s">
        <v>29</v>
      </c>
    </row>
    <row r="15" spans="1:40" s="16" customFormat="1" ht="11.4">
      <c r="A15" s="16" t="s">
        <v>56</v>
      </c>
      <c r="B15" s="16">
        <v>18</v>
      </c>
      <c r="C15" s="16">
        <v>1</v>
      </c>
      <c r="D15" s="16">
        <v>16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1</v>
      </c>
      <c r="T15" s="16">
        <v>13</v>
      </c>
      <c r="U15" s="16">
        <v>4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18.5</v>
      </c>
      <c r="AG15" s="16">
        <v>20.399999999999999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1.4">
      <c r="A16" s="16" t="s">
        <v>57</v>
      </c>
      <c r="B16" s="16">
        <v>19</v>
      </c>
      <c r="C16" s="16">
        <v>0</v>
      </c>
      <c r="D16" s="16">
        <v>17</v>
      </c>
      <c r="E16" s="16">
        <v>0</v>
      </c>
      <c r="F16" s="16">
        <v>2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6</v>
      </c>
      <c r="T16" s="16">
        <v>8</v>
      </c>
      <c r="U16" s="16">
        <v>5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17.5</v>
      </c>
      <c r="AG16" s="16">
        <v>20.399999999999999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1.4">
      <c r="A17" s="16" t="s">
        <v>58</v>
      </c>
      <c r="B17" s="16">
        <v>27</v>
      </c>
      <c r="C17" s="16">
        <v>1</v>
      </c>
      <c r="D17" s="16">
        <v>24</v>
      </c>
      <c r="E17" s="16">
        <v>0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1</v>
      </c>
      <c r="T17" s="16">
        <v>21</v>
      </c>
      <c r="U17" s="16">
        <v>4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18.899999999999999</v>
      </c>
      <c r="AG17" s="16">
        <v>21.4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1.4">
      <c r="A18" s="16" t="s">
        <v>59</v>
      </c>
      <c r="B18" s="16">
        <v>19</v>
      </c>
      <c r="C18" s="16">
        <v>2</v>
      </c>
      <c r="D18" s="16">
        <v>15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2</v>
      </c>
      <c r="T18" s="16">
        <v>9</v>
      </c>
      <c r="U18" s="16">
        <v>6</v>
      </c>
      <c r="V18" s="16">
        <v>2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19.7</v>
      </c>
      <c r="AG18" s="16">
        <v>22.8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1.4">
      <c r="A19" s="16" t="s">
        <v>60</v>
      </c>
      <c r="B19" s="16">
        <v>19</v>
      </c>
      <c r="C19" s="16">
        <v>0</v>
      </c>
      <c r="D19" s="16">
        <v>15</v>
      </c>
      <c r="E19" s="16">
        <v>0</v>
      </c>
      <c r="F19" s="16">
        <v>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4</v>
      </c>
      <c r="T19" s="16">
        <v>13</v>
      </c>
      <c r="U19" s="16">
        <v>2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17.100000000000001</v>
      </c>
      <c r="AG19" s="16">
        <v>19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1.4">
      <c r="A20" s="16" t="s">
        <v>61</v>
      </c>
      <c r="B20" s="16">
        <v>18</v>
      </c>
      <c r="C20" s="16">
        <v>1</v>
      </c>
      <c r="D20" s="16">
        <v>15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2</v>
      </c>
      <c r="T20" s="16">
        <v>12</v>
      </c>
      <c r="U20" s="16">
        <v>4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17.8</v>
      </c>
      <c r="AG20" s="16">
        <v>21.3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1.4">
      <c r="A21" s="16" t="s">
        <v>62</v>
      </c>
      <c r="B21" s="16">
        <v>10</v>
      </c>
      <c r="C21" s="16">
        <v>0</v>
      </c>
      <c r="D21" s="16">
        <v>10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7</v>
      </c>
      <c r="U21" s="16">
        <v>3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19.2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1.4">
      <c r="A22" s="16" t="s">
        <v>63</v>
      </c>
      <c r="B22" s="16">
        <v>12</v>
      </c>
      <c r="C22" s="16">
        <v>0</v>
      </c>
      <c r="D22" s="16">
        <v>9</v>
      </c>
      <c r="E22" s="16">
        <v>0</v>
      </c>
      <c r="F22" s="16">
        <v>3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1</v>
      </c>
      <c r="T22" s="16">
        <v>11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17.3</v>
      </c>
      <c r="AG22" s="16">
        <v>19.100000000000001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1.4">
      <c r="A23" s="16" t="s">
        <v>64</v>
      </c>
      <c r="B23" s="16">
        <v>11</v>
      </c>
      <c r="C23" s="16">
        <v>0</v>
      </c>
      <c r="D23" s="16">
        <v>8</v>
      </c>
      <c r="E23" s="16">
        <v>0</v>
      </c>
      <c r="F23" s="16">
        <v>3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2</v>
      </c>
      <c r="T23" s="16">
        <v>5</v>
      </c>
      <c r="U23" s="16">
        <v>4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17.600000000000001</v>
      </c>
      <c r="AG23" s="16">
        <v>20.7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1.4">
      <c r="A24" s="16" t="s">
        <v>65</v>
      </c>
      <c r="B24" s="16">
        <v>12</v>
      </c>
      <c r="C24" s="16">
        <v>0</v>
      </c>
      <c r="D24" s="16">
        <v>11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2</v>
      </c>
      <c r="T24" s="16">
        <v>7</v>
      </c>
      <c r="U24" s="16">
        <v>3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18.2</v>
      </c>
      <c r="AG24" s="16">
        <v>21.8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1.4">
      <c r="A25" s="16" t="s">
        <v>66</v>
      </c>
      <c r="B25" s="16">
        <v>12</v>
      </c>
      <c r="C25" s="16">
        <v>2</v>
      </c>
      <c r="D25" s="16">
        <v>10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1</v>
      </c>
      <c r="S25" s="16">
        <v>2</v>
      </c>
      <c r="T25" s="16">
        <v>4</v>
      </c>
      <c r="U25" s="16">
        <v>4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18.399999999999999</v>
      </c>
      <c r="AG25" s="16">
        <v>24.3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1.4">
      <c r="A26" s="16" t="s">
        <v>67</v>
      </c>
      <c r="B26" s="16">
        <v>15</v>
      </c>
      <c r="C26" s="16">
        <v>0</v>
      </c>
      <c r="D26" s="16">
        <v>13</v>
      </c>
      <c r="E26" s="16">
        <v>0</v>
      </c>
      <c r="F26" s="16">
        <v>2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1</v>
      </c>
      <c r="T26" s="16">
        <v>11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18.2</v>
      </c>
      <c r="AG26" s="16">
        <v>20.6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1.4">
      <c r="A27" s="16" t="s">
        <v>68</v>
      </c>
      <c r="B27" s="16">
        <v>12</v>
      </c>
      <c r="C27" s="16">
        <v>1</v>
      </c>
      <c r="D27" s="16">
        <v>9</v>
      </c>
      <c r="E27" s="16">
        <v>0</v>
      </c>
      <c r="F27" s="16">
        <v>2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1</v>
      </c>
      <c r="T27" s="16">
        <v>8</v>
      </c>
      <c r="U27" s="16">
        <v>2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19.100000000000001</v>
      </c>
      <c r="AG27" s="16">
        <v>22.6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1.4">
      <c r="A28" s="16" t="s">
        <v>69</v>
      </c>
      <c r="B28" s="16">
        <v>10</v>
      </c>
      <c r="C28" s="16">
        <v>0</v>
      </c>
      <c r="D28" s="16">
        <v>8</v>
      </c>
      <c r="E28" s="16">
        <v>0</v>
      </c>
      <c r="F28" s="16">
        <v>2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3</v>
      </c>
      <c r="T28" s="16">
        <v>4</v>
      </c>
      <c r="U28" s="16">
        <v>2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17.8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1.4">
      <c r="A29" s="16" t="s">
        <v>70</v>
      </c>
      <c r="B29" s="16">
        <v>15</v>
      </c>
      <c r="C29" s="16">
        <v>2</v>
      </c>
      <c r="D29" s="16">
        <v>12</v>
      </c>
      <c r="E29" s="16">
        <v>0</v>
      </c>
      <c r="F29" s="16">
        <v>1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2</v>
      </c>
      <c r="S29" s="16">
        <v>5</v>
      </c>
      <c r="T29" s="16">
        <v>7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15.4</v>
      </c>
      <c r="AG29" s="16">
        <v>19.2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1.4">
      <c r="A30" s="16" t="s">
        <v>71</v>
      </c>
      <c r="B30" s="16">
        <v>15</v>
      </c>
      <c r="C30" s="16">
        <v>0</v>
      </c>
      <c r="D30" s="16">
        <v>14</v>
      </c>
      <c r="E30" s="16">
        <v>0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1</v>
      </c>
      <c r="T30" s="16">
        <v>11</v>
      </c>
      <c r="U30" s="16">
        <v>3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18</v>
      </c>
      <c r="AG30" s="16">
        <v>20.399999999999999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1.4">
      <c r="A31" s="16" t="s">
        <v>72</v>
      </c>
      <c r="B31" s="16">
        <v>24</v>
      </c>
      <c r="C31" s="16">
        <v>1</v>
      </c>
      <c r="D31" s="16">
        <v>16</v>
      </c>
      <c r="E31" s="16">
        <v>0</v>
      </c>
      <c r="F31" s="16">
        <v>7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2</v>
      </c>
      <c r="T31" s="16">
        <v>15</v>
      </c>
      <c r="U31" s="16">
        <v>7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18.600000000000001</v>
      </c>
      <c r="AG31" s="16">
        <v>21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1.4">
      <c r="A32" s="16" t="s">
        <v>73</v>
      </c>
      <c r="B32" s="16">
        <v>39</v>
      </c>
      <c r="C32" s="16">
        <v>1</v>
      </c>
      <c r="D32" s="16">
        <v>32</v>
      </c>
      <c r="E32" s="16">
        <v>0</v>
      </c>
      <c r="F32" s="16">
        <v>6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6</v>
      </c>
      <c r="T32" s="16">
        <v>24</v>
      </c>
      <c r="U32" s="16">
        <v>9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17.7</v>
      </c>
      <c r="AG32" s="16">
        <v>20.399999999999999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1.4">
      <c r="A33" s="16" t="s">
        <v>74</v>
      </c>
      <c r="B33" s="16">
        <v>25</v>
      </c>
      <c r="C33" s="16">
        <v>0</v>
      </c>
      <c r="D33" s="16">
        <v>16</v>
      </c>
      <c r="E33" s="16">
        <v>0</v>
      </c>
      <c r="F33" s="16">
        <v>9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2</v>
      </c>
      <c r="T33" s="16">
        <v>21</v>
      </c>
      <c r="U33" s="16">
        <v>2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17.7</v>
      </c>
      <c r="AG33" s="16">
        <v>19.899999999999999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1.4">
      <c r="A34" s="16" t="s">
        <v>75</v>
      </c>
      <c r="B34" s="16">
        <v>20</v>
      </c>
      <c r="C34" s="16">
        <v>0</v>
      </c>
      <c r="D34" s="16">
        <v>17</v>
      </c>
      <c r="E34" s="16">
        <v>0</v>
      </c>
      <c r="F34" s="16">
        <v>3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15</v>
      </c>
      <c r="U34" s="16">
        <v>5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18.600000000000001</v>
      </c>
      <c r="AG34" s="16">
        <v>21.1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1.4">
      <c r="A35" s="16" t="s">
        <v>76</v>
      </c>
      <c r="B35" s="16">
        <v>31</v>
      </c>
      <c r="C35" s="16">
        <v>1</v>
      </c>
      <c r="D35" s="16">
        <v>27</v>
      </c>
      <c r="E35" s="16">
        <v>0</v>
      </c>
      <c r="F35" s="16">
        <v>3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1</v>
      </c>
      <c r="S35" s="16">
        <v>3</v>
      </c>
      <c r="T35" s="16">
        <v>20</v>
      </c>
      <c r="U35" s="16">
        <v>7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18</v>
      </c>
      <c r="AG35" s="16">
        <v>20.9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1.4">
      <c r="A36" s="16" t="s">
        <v>77</v>
      </c>
      <c r="B36" s="16">
        <v>40</v>
      </c>
      <c r="C36" s="16">
        <v>2</v>
      </c>
      <c r="D36" s="16">
        <v>33</v>
      </c>
      <c r="E36" s="16">
        <v>1</v>
      </c>
      <c r="F36" s="16">
        <v>4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2</v>
      </c>
      <c r="S36" s="16">
        <v>7</v>
      </c>
      <c r="T36" s="16">
        <v>27</v>
      </c>
      <c r="U36" s="16">
        <v>4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16.899999999999999</v>
      </c>
      <c r="AG36" s="16">
        <v>19.899999999999999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1.4">
      <c r="A37" s="16" t="s">
        <v>78</v>
      </c>
      <c r="B37" s="16">
        <v>55</v>
      </c>
      <c r="C37" s="16">
        <v>1</v>
      </c>
      <c r="D37" s="16">
        <v>46</v>
      </c>
      <c r="E37" s="16">
        <v>0</v>
      </c>
      <c r="F37" s="16">
        <v>7</v>
      </c>
      <c r="G37" s="16">
        <v>0</v>
      </c>
      <c r="H37" s="16">
        <v>0</v>
      </c>
      <c r="I37" s="16">
        <v>1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1</v>
      </c>
      <c r="S37" s="16">
        <v>3</v>
      </c>
      <c r="T37" s="16">
        <v>41</v>
      </c>
      <c r="U37" s="16">
        <v>7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6">
        <v>0</v>
      </c>
      <c r="AB37" s="16">
        <v>0</v>
      </c>
      <c r="AC37" s="16">
        <v>2</v>
      </c>
      <c r="AD37" s="16">
        <v>0</v>
      </c>
      <c r="AE37" s="16">
        <v>0</v>
      </c>
      <c r="AF37" s="16">
        <v>19.8</v>
      </c>
      <c r="AG37" s="16">
        <v>20.6</v>
      </c>
      <c r="AH37" s="16">
        <v>3</v>
      </c>
      <c r="AI37" s="16">
        <v>5.4550000000000001</v>
      </c>
      <c r="AJ37" s="16">
        <v>3</v>
      </c>
      <c r="AK37" s="16">
        <v>5.4550000000000001</v>
      </c>
      <c r="AL37" s="16">
        <v>3</v>
      </c>
      <c r="AM37" s="16">
        <v>5.4550000000000001</v>
      </c>
      <c r="AN37" s="16" t="s">
        <v>29</v>
      </c>
    </row>
    <row r="38" spans="1:40" s="16" customFormat="1" ht="11.4">
      <c r="A38" s="16" t="s">
        <v>79</v>
      </c>
      <c r="B38" s="16">
        <v>51</v>
      </c>
      <c r="C38" s="16">
        <v>2</v>
      </c>
      <c r="D38" s="16">
        <v>45</v>
      </c>
      <c r="E38" s="16">
        <v>0</v>
      </c>
      <c r="F38" s="16">
        <v>4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3</v>
      </c>
      <c r="T38" s="16">
        <v>40</v>
      </c>
      <c r="U38" s="16">
        <v>8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</v>
      </c>
      <c r="AG38" s="16">
        <v>20.3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1.4">
      <c r="A39" s="16" t="s">
        <v>80</v>
      </c>
      <c r="B39" s="16">
        <v>95</v>
      </c>
      <c r="C39" s="16">
        <v>2</v>
      </c>
      <c r="D39" s="16">
        <v>76</v>
      </c>
      <c r="E39" s="16">
        <v>0</v>
      </c>
      <c r="F39" s="16">
        <v>15</v>
      </c>
      <c r="G39" s="16">
        <v>0</v>
      </c>
      <c r="H39" s="16">
        <v>2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1</v>
      </c>
      <c r="S39" s="16">
        <v>8</v>
      </c>
      <c r="T39" s="16">
        <v>66</v>
      </c>
      <c r="U39" s="16">
        <v>20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17.899999999999999</v>
      </c>
      <c r="AG39" s="16">
        <v>20.7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29</v>
      </c>
    </row>
    <row r="40" spans="1:40" s="16" customFormat="1" ht="11.4">
      <c r="A40" s="16" t="s">
        <v>81</v>
      </c>
      <c r="B40" s="16">
        <v>127</v>
      </c>
      <c r="C40" s="16">
        <v>2</v>
      </c>
      <c r="D40" s="16">
        <v>98</v>
      </c>
      <c r="E40" s="16">
        <v>0</v>
      </c>
      <c r="F40" s="16">
        <v>27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4</v>
      </c>
      <c r="S40" s="16">
        <v>22</v>
      </c>
      <c r="T40" s="16">
        <v>92</v>
      </c>
      <c r="U40" s="16">
        <v>9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16.600000000000001</v>
      </c>
      <c r="AG40" s="16">
        <v>19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29</v>
      </c>
    </row>
    <row r="41" spans="1:40" s="16" customFormat="1" ht="11.4">
      <c r="A41" s="16" t="s">
        <v>82</v>
      </c>
      <c r="B41" s="16">
        <v>124</v>
      </c>
      <c r="C41" s="16">
        <v>2</v>
      </c>
      <c r="D41" s="16">
        <v>104</v>
      </c>
      <c r="E41" s="16">
        <v>1</v>
      </c>
      <c r="F41" s="16">
        <v>15</v>
      </c>
      <c r="G41" s="16">
        <v>1</v>
      </c>
      <c r="H41" s="16">
        <v>0</v>
      </c>
      <c r="I41" s="16">
        <v>1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23</v>
      </c>
      <c r="S41" s="16">
        <v>37</v>
      </c>
      <c r="T41" s="16">
        <v>60</v>
      </c>
      <c r="U41" s="16">
        <v>4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14</v>
      </c>
      <c r="AG41" s="16">
        <v>18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29</v>
      </c>
    </row>
    <row r="42" spans="1:40" s="16" customFormat="1" ht="11.4">
      <c r="A42" s="16" t="s">
        <v>83</v>
      </c>
      <c r="B42" s="16">
        <v>142</v>
      </c>
      <c r="C42" s="16">
        <v>5</v>
      </c>
      <c r="D42" s="16">
        <v>110</v>
      </c>
      <c r="E42" s="16">
        <v>0</v>
      </c>
      <c r="F42" s="16">
        <v>23</v>
      </c>
      <c r="G42" s="16">
        <v>1</v>
      </c>
      <c r="H42" s="16">
        <v>1</v>
      </c>
      <c r="I42" s="16">
        <v>2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41</v>
      </c>
      <c r="S42" s="16">
        <v>59</v>
      </c>
      <c r="T42" s="16">
        <v>39</v>
      </c>
      <c r="U42" s="16">
        <v>3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12.7</v>
      </c>
      <c r="AG42" s="16">
        <v>17.3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 t="s">
        <v>29</v>
      </c>
    </row>
    <row r="43" spans="1:40" s="16" customFormat="1" ht="11.4">
      <c r="A43" s="16" t="s">
        <v>84</v>
      </c>
      <c r="B43" s="16">
        <v>129</v>
      </c>
      <c r="C43" s="16">
        <v>4</v>
      </c>
      <c r="D43" s="16">
        <v>102</v>
      </c>
      <c r="E43" s="16">
        <v>1</v>
      </c>
      <c r="F43" s="16">
        <v>20</v>
      </c>
      <c r="G43" s="16">
        <v>0</v>
      </c>
      <c r="H43" s="16">
        <v>0</v>
      </c>
      <c r="I43" s="16">
        <v>2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68</v>
      </c>
      <c r="S43" s="16">
        <v>53</v>
      </c>
      <c r="T43" s="16">
        <v>8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10.5</v>
      </c>
      <c r="AG43" s="16">
        <v>14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 t="s">
        <v>29</v>
      </c>
    </row>
    <row r="44" spans="1:40" s="16" customFormat="1" ht="11.4">
      <c r="A44" s="16" t="s">
        <v>85</v>
      </c>
      <c r="B44" s="16">
        <v>101</v>
      </c>
      <c r="C44" s="16">
        <v>4</v>
      </c>
      <c r="D44" s="16">
        <v>83</v>
      </c>
      <c r="E44" s="16">
        <v>0</v>
      </c>
      <c r="F44" s="16">
        <v>12</v>
      </c>
      <c r="G44" s="16">
        <v>0</v>
      </c>
      <c r="H44" s="16">
        <v>1</v>
      </c>
      <c r="I44" s="16">
        <v>0</v>
      </c>
      <c r="J44" s="16">
        <v>1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68</v>
      </c>
      <c r="S44" s="16">
        <v>32</v>
      </c>
      <c r="T44" s="16">
        <v>1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9</v>
      </c>
      <c r="AG44" s="16">
        <v>11.8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 t="s">
        <v>29</v>
      </c>
    </row>
    <row r="45" spans="1:40" s="16" customFormat="1" ht="11.4">
      <c r="A45" s="16" t="s">
        <v>86</v>
      </c>
      <c r="B45" s="16">
        <v>116</v>
      </c>
      <c r="C45" s="16">
        <v>5</v>
      </c>
      <c r="D45" s="16">
        <v>96</v>
      </c>
      <c r="E45" s="16">
        <v>0</v>
      </c>
      <c r="F45" s="16">
        <v>14</v>
      </c>
      <c r="G45" s="16">
        <v>0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68</v>
      </c>
      <c r="S45" s="16">
        <v>42</v>
      </c>
      <c r="T45" s="16">
        <v>4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2</v>
      </c>
      <c r="AF45" s="16">
        <v>10.7</v>
      </c>
      <c r="AG45" s="16">
        <v>12.6</v>
      </c>
      <c r="AH45" s="16">
        <v>2</v>
      </c>
      <c r="AI45" s="16">
        <v>1.724</v>
      </c>
      <c r="AJ45" s="16">
        <v>2</v>
      </c>
      <c r="AK45" s="16">
        <v>1.724</v>
      </c>
      <c r="AL45" s="16">
        <v>2</v>
      </c>
      <c r="AM45" s="16">
        <v>1.724</v>
      </c>
      <c r="AN45" s="16" t="s">
        <v>29</v>
      </c>
    </row>
    <row r="46" spans="1:40" s="16" customFormat="1" ht="11.4">
      <c r="A46" s="16" t="s">
        <v>87</v>
      </c>
      <c r="B46" s="16">
        <v>126</v>
      </c>
      <c r="C46" s="16">
        <v>4</v>
      </c>
      <c r="D46" s="16">
        <v>106</v>
      </c>
      <c r="E46" s="16">
        <v>3</v>
      </c>
      <c r="F46" s="16">
        <v>12</v>
      </c>
      <c r="G46" s="16">
        <v>0</v>
      </c>
      <c r="H46" s="16">
        <v>0</v>
      </c>
      <c r="I46" s="16">
        <v>0</v>
      </c>
      <c r="J46" s="16">
        <v>1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69</v>
      </c>
      <c r="S46" s="16">
        <v>48</v>
      </c>
      <c r="T46" s="16">
        <v>8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10</v>
      </c>
      <c r="AG46" s="16">
        <v>13.8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 t="s">
        <v>29</v>
      </c>
    </row>
    <row r="47" spans="1:40" s="16" customFormat="1" ht="11.4">
      <c r="A47" s="16" t="s">
        <v>88</v>
      </c>
      <c r="B47" s="16">
        <v>118</v>
      </c>
      <c r="C47" s="16">
        <v>6</v>
      </c>
      <c r="D47" s="16">
        <v>99</v>
      </c>
      <c r="E47" s="16">
        <v>0</v>
      </c>
      <c r="F47" s="16">
        <v>10</v>
      </c>
      <c r="G47" s="16">
        <v>0</v>
      </c>
      <c r="H47" s="16">
        <v>2</v>
      </c>
      <c r="I47" s="16">
        <v>1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74</v>
      </c>
      <c r="S47" s="16">
        <v>39</v>
      </c>
      <c r="T47" s="16">
        <v>4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9.8000000000000007</v>
      </c>
      <c r="AG47" s="16">
        <v>12.9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 t="s">
        <v>29</v>
      </c>
    </row>
    <row r="48" spans="1:40" s="16" customFormat="1" ht="11.4">
      <c r="A48" s="16" t="s">
        <v>89</v>
      </c>
      <c r="B48" s="16">
        <v>148</v>
      </c>
      <c r="C48" s="16">
        <v>2</v>
      </c>
      <c r="D48" s="16">
        <v>136</v>
      </c>
      <c r="E48" s="16">
        <v>0</v>
      </c>
      <c r="F48" s="16">
        <v>10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80</v>
      </c>
      <c r="S48" s="16">
        <v>60</v>
      </c>
      <c r="T48" s="16">
        <v>7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10.1</v>
      </c>
      <c r="AG48" s="16">
        <v>13.5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 t="s">
        <v>29</v>
      </c>
    </row>
    <row r="49" spans="1:40" s="16" customFormat="1" ht="11.4">
      <c r="A49" s="16" t="s">
        <v>90</v>
      </c>
      <c r="B49" s="16">
        <v>124</v>
      </c>
      <c r="C49" s="16">
        <v>6</v>
      </c>
      <c r="D49" s="16">
        <v>100</v>
      </c>
      <c r="E49" s="16">
        <v>0</v>
      </c>
      <c r="F49" s="16">
        <v>14</v>
      </c>
      <c r="G49" s="16">
        <v>2</v>
      </c>
      <c r="H49" s="16">
        <v>0</v>
      </c>
      <c r="I49" s="16">
        <v>1</v>
      </c>
      <c r="J49" s="16">
        <v>0</v>
      </c>
      <c r="K49" s="16">
        <v>1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67</v>
      </c>
      <c r="S49" s="16">
        <v>53</v>
      </c>
      <c r="T49" s="16">
        <v>4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9.6</v>
      </c>
      <c r="AG49" s="16">
        <v>12.6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 t="s">
        <v>29</v>
      </c>
    </row>
    <row r="50" spans="1:40" s="16" customFormat="1" ht="11.4">
      <c r="A50" s="16" t="s">
        <v>91</v>
      </c>
      <c r="B50" s="16">
        <v>128</v>
      </c>
      <c r="C50" s="16">
        <v>3</v>
      </c>
      <c r="D50" s="16">
        <v>113</v>
      </c>
      <c r="E50" s="16">
        <v>0</v>
      </c>
      <c r="F50" s="16">
        <v>7</v>
      </c>
      <c r="G50" s="16">
        <v>2</v>
      </c>
      <c r="H50" s="16">
        <v>1</v>
      </c>
      <c r="I50" s="16">
        <v>1</v>
      </c>
      <c r="J50" s="16">
        <v>1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74</v>
      </c>
      <c r="S50" s="16">
        <v>41</v>
      </c>
      <c r="T50" s="16">
        <v>12</v>
      </c>
      <c r="U50" s="16">
        <v>0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10.3</v>
      </c>
      <c r="AG50" s="16">
        <v>14.2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 t="s">
        <v>29</v>
      </c>
    </row>
    <row r="51" spans="1:40" s="16" customFormat="1" ht="11.4">
      <c r="A51" s="16" t="s">
        <v>92</v>
      </c>
      <c r="B51" s="16">
        <v>99</v>
      </c>
      <c r="C51" s="16">
        <v>6</v>
      </c>
      <c r="D51" s="16">
        <v>78</v>
      </c>
      <c r="E51" s="16">
        <v>0</v>
      </c>
      <c r="F51" s="16">
        <v>14</v>
      </c>
      <c r="G51" s="16">
        <v>0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79</v>
      </c>
      <c r="S51" s="16">
        <v>18</v>
      </c>
      <c r="T51" s="16">
        <v>1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8.3000000000000007</v>
      </c>
      <c r="AG51" s="16">
        <v>10.5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 t="s">
        <v>29</v>
      </c>
    </row>
    <row r="52" spans="1:40" s="16" customFormat="1" ht="11.4">
      <c r="A52" s="16" t="s">
        <v>93</v>
      </c>
      <c r="B52" s="16">
        <v>106</v>
      </c>
      <c r="C52" s="16">
        <v>5</v>
      </c>
      <c r="D52" s="16">
        <v>92</v>
      </c>
      <c r="E52" s="16">
        <v>0</v>
      </c>
      <c r="F52" s="16">
        <v>5</v>
      </c>
      <c r="G52" s="16">
        <v>1</v>
      </c>
      <c r="H52" s="16">
        <v>1</v>
      </c>
      <c r="I52" s="16">
        <v>1</v>
      </c>
      <c r="J52" s="16">
        <v>1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73</v>
      </c>
      <c r="S52" s="16">
        <v>27</v>
      </c>
      <c r="T52" s="16">
        <v>6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9.4</v>
      </c>
      <c r="AG52" s="16">
        <v>12.4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 t="s">
        <v>29</v>
      </c>
    </row>
    <row r="53" spans="1:40" s="16" customFormat="1" ht="11.4">
      <c r="A53" s="16" t="s">
        <v>94</v>
      </c>
      <c r="B53" s="16">
        <v>118</v>
      </c>
      <c r="C53" s="16">
        <v>5</v>
      </c>
      <c r="D53" s="16">
        <v>100</v>
      </c>
      <c r="E53" s="16">
        <v>0</v>
      </c>
      <c r="F53" s="16">
        <v>11</v>
      </c>
      <c r="G53" s="16">
        <v>2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56</v>
      </c>
      <c r="S53" s="16">
        <v>45</v>
      </c>
      <c r="T53" s="16">
        <v>17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10.8</v>
      </c>
      <c r="AG53" s="16">
        <v>14.6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 t="s">
        <v>29</v>
      </c>
    </row>
    <row r="54" spans="1:40" s="16" customFormat="1" ht="11.4">
      <c r="A54" s="16" t="s">
        <v>95</v>
      </c>
      <c r="B54" s="16">
        <v>99</v>
      </c>
      <c r="C54" s="16">
        <v>3</v>
      </c>
      <c r="D54" s="16">
        <v>74</v>
      </c>
      <c r="E54" s="16">
        <v>0</v>
      </c>
      <c r="F54" s="16">
        <v>19</v>
      </c>
      <c r="G54" s="16">
        <v>2</v>
      </c>
      <c r="H54" s="16">
        <v>0</v>
      </c>
      <c r="I54" s="16">
        <v>1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35</v>
      </c>
      <c r="S54" s="16">
        <v>42</v>
      </c>
      <c r="T54" s="16">
        <v>19</v>
      </c>
      <c r="U54" s="16">
        <v>3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11.9</v>
      </c>
      <c r="AG54" s="16">
        <v>16.8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 t="s">
        <v>29</v>
      </c>
    </row>
    <row r="55" spans="1:40" s="16" customFormat="1" ht="11.4">
      <c r="A55" s="16" t="s">
        <v>96</v>
      </c>
      <c r="B55" s="16">
        <v>107</v>
      </c>
      <c r="C55" s="16">
        <v>0</v>
      </c>
      <c r="D55" s="16">
        <v>88</v>
      </c>
      <c r="E55" s="16">
        <v>0</v>
      </c>
      <c r="F55" s="16">
        <v>18</v>
      </c>
      <c r="G55" s="16">
        <v>0</v>
      </c>
      <c r="H55" s="16">
        <v>0</v>
      </c>
      <c r="I55" s="16">
        <v>1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87</v>
      </c>
      <c r="S55" s="16">
        <v>19</v>
      </c>
      <c r="T55" s="16">
        <v>1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8.4</v>
      </c>
      <c r="AG55" s="16">
        <v>10.6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 t="s">
        <v>29</v>
      </c>
    </row>
    <row r="56" spans="1:40" s="16" customFormat="1" ht="11.4">
      <c r="A56" s="16" t="s">
        <v>97</v>
      </c>
      <c r="B56" s="16">
        <v>117</v>
      </c>
      <c r="C56" s="16">
        <v>1</v>
      </c>
      <c r="D56" s="16">
        <v>102</v>
      </c>
      <c r="E56" s="16">
        <v>0</v>
      </c>
      <c r="F56" s="16">
        <v>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60</v>
      </c>
      <c r="S56" s="16">
        <v>53</v>
      </c>
      <c r="T56" s="16">
        <v>3</v>
      </c>
      <c r="U56" s="16">
        <v>1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10</v>
      </c>
      <c r="AG56" s="16">
        <v>12.7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 t="s">
        <v>29</v>
      </c>
    </row>
    <row r="57" spans="1:40" s="16" customFormat="1" ht="11.4">
      <c r="A57" s="16" t="s">
        <v>98</v>
      </c>
      <c r="B57" s="16">
        <v>100</v>
      </c>
      <c r="C57" s="16">
        <v>5</v>
      </c>
      <c r="D57" s="16">
        <v>78</v>
      </c>
      <c r="E57" s="16">
        <v>0</v>
      </c>
      <c r="F57" s="16">
        <v>16</v>
      </c>
      <c r="G57" s="16">
        <v>0</v>
      </c>
      <c r="H57" s="16">
        <v>0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16</v>
      </c>
      <c r="S57" s="16">
        <v>43</v>
      </c>
      <c r="T57" s="16">
        <v>38</v>
      </c>
      <c r="U57" s="16">
        <v>3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13.8</v>
      </c>
      <c r="AG57" s="16">
        <v>17.399999999999999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 t="s">
        <v>29</v>
      </c>
    </row>
    <row r="58" spans="1:40" s="16" customFormat="1" ht="11.4">
      <c r="A58" s="16" t="s">
        <v>99</v>
      </c>
      <c r="B58" s="16">
        <v>123</v>
      </c>
      <c r="C58" s="16">
        <v>1</v>
      </c>
      <c r="D58" s="16">
        <v>110</v>
      </c>
      <c r="E58" s="16">
        <v>0</v>
      </c>
      <c r="F58" s="16">
        <v>11</v>
      </c>
      <c r="G58" s="16">
        <v>1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17</v>
      </c>
      <c r="S58" s="16">
        <v>63</v>
      </c>
      <c r="T58" s="16">
        <v>43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13.5</v>
      </c>
      <c r="AG58" s="16">
        <v>16.899999999999999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 t="s">
        <v>29</v>
      </c>
    </row>
    <row r="59" spans="1:40" s="16" customFormat="1" ht="11.4">
      <c r="A59" s="16" t="s">
        <v>100</v>
      </c>
      <c r="B59" s="16">
        <v>96</v>
      </c>
      <c r="C59" s="16">
        <v>1</v>
      </c>
      <c r="D59" s="16">
        <v>76</v>
      </c>
      <c r="E59" s="16">
        <v>0</v>
      </c>
      <c r="F59" s="16">
        <v>16</v>
      </c>
      <c r="G59" s="16">
        <v>0</v>
      </c>
      <c r="H59" s="16">
        <v>1</v>
      </c>
      <c r="I59" s="16">
        <v>1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 t="s">
        <v>29</v>
      </c>
      <c r="P59" s="16" t="s">
        <v>100</v>
      </c>
      <c r="Q59" s="16">
        <v>0</v>
      </c>
      <c r="R59" s="16">
        <v>28</v>
      </c>
      <c r="S59" s="16">
        <v>48</v>
      </c>
      <c r="T59" s="16">
        <v>17</v>
      </c>
      <c r="U59" s="16">
        <v>0</v>
      </c>
      <c r="V59" s="16">
        <v>2</v>
      </c>
      <c r="W59" s="16">
        <v>0</v>
      </c>
      <c r="X59" s="16">
        <v>1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12.1</v>
      </c>
      <c r="AG59" s="16">
        <v>15.8</v>
      </c>
      <c r="AH59" s="16">
        <v>1</v>
      </c>
      <c r="AI59" s="16">
        <v>1.042</v>
      </c>
      <c r="AJ59" s="16">
        <v>1</v>
      </c>
      <c r="AK59" s="16">
        <v>1.042</v>
      </c>
      <c r="AL59" s="16">
        <v>1</v>
      </c>
      <c r="AM59" s="16">
        <v>1.042</v>
      </c>
      <c r="AN59" s="16" t="s">
        <v>29</v>
      </c>
    </row>
    <row r="60" spans="1:40" s="16" customFormat="1" ht="11.4">
      <c r="A60" s="16" t="s">
        <v>101</v>
      </c>
      <c r="B60" s="16">
        <v>104</v>
      </c>
      <c r="C60" s="16">
        <v>3</v>
      </c>
      <c r="D60" s="16">
        <v>87</v>
      </c>
      <c r="E60" s="16">
        <v>1</v>
      </c>
      <c r="F60" s="16">
        <v>9</v>
      </c>
      <c r="G60" s="16">
        <v>0</v>
      </c>
      <c r="H60" s="16">
        <v>1</v>
      </c>
      <c r="I60" s="16">
        <v>1</v>
      </c>
      <c r="J60" s="16">
        <v>1</v>
      </c>
      <c r="K60" s="16">
        <v>1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12</v>
      </c>
      <c r="S60" s="16">
        <v>30</v>
      </c>
      <c r="T60" s="16">
        <v>55</v>
      </c>
      <c r="U60" s="16">
        <v>6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15.4</v>
      </c>
      <c r="AG60" s="16">
        <v>19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 t="s">
        <v>29</v>
      </c>
    </row>
    <row r="61" spans="1:40" s="16" customFormat="1" ht="11.4">
      <c r="A61" s="16" t="s">
        <v>102</v>
      </c>
      <c r="B61" s="16">
        <v>122</v>
      </c>
      <c r="C61" s="16">
        <v>2</v>
      </c>
      <c r="D61" s="16">
        <v>103</v>
      </c>
      <c r="E61" s="16">
        <v>1</v>
      </c>
      <c r="F61" s="16">
        <v>14</v>
      </c>
      <c r="G61" s="16">
        <v>0</v>
      </c>
      <c r="H61" s="16">
        <v>1</v>
      </c>
      <c r="I61" s="16">
        <v>1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21</v>
      </c>
      <c r="S61" s="16">
        <v>71</v>
      </c>
      <c r="T61" s="16">
        <v>29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13</v>
      </c>
      <c r="AG61" s="16">
        <v>15.7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 t="s">
        <v>29</v>
      </c>
    </row>
    <row r="62" spans="1:40" s="16" customFormat="1" ht="11.4">
      <c r="A62" s="16" t="s">
        <v>103</v>
      </c>
      <c r="B62" s="16">
        <v>112</v>
      </c>
      <c r="C62" s="16">
        <v>6</v>
      </c>
      <c r="D62" s="16">
        <v>93</v>
      </c>
      <c r="E62" s="16">
        <v>1</v>
      </c>
      <c r="F62" s="16">
        <v>11</v>
      </c>
      <c r="G62" s="16">
        <v>0</v>
      </c>
      <c r="H62" s="16">
        <v>0</v>
      </c>
      <c r="I62" s="16">
        <v>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24</v>
      </c>
      <c r="S62" s="16">
        <v>37</v>
      </c>
      <c r="T62" s="16">
        <v>45</v>
      </c>
      <c r="U62" s="16">
        <v>6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14</v>
      </c>
      <c r="AG62" s="16">
        <v>17.8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 t="s">
        <v>29</v>
      </c>
    </row>
    <row r="63" spans="1:40" s="16" customFormat="1" ht="11.4">
      <c r="A63" s="16" t="s">
        <v>104</v>
      </c>
      <c r="B63" s="16">
        <v>112</v>
      </c>
      <c r="C63" s="16">
        <v>4</v>
      </c>
      <c r="D63" s="16">
        <v>94</v>
      </c>
      <c r="E63" s="16">
        <v>0</v>
      </c>
      <c r="F63" s="16">
        <v>10</v>
      </c>
      <c r="G63" s="16">
        <v>0</v>
      </c>
      <c r="H63" s="16">
        <v>2</v>
      </c>
      <c r="I63" s="16">
        <v>1</v>
      </c>
      <c r="J63" s="16">
        <v>1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30</v>
      </c>
      <c r="S63" s="16">
        <v>45</v>
      </c>
      <c r="T63" s="16">
        <v>36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12.6</v>
      </c>
      <c r="AG63" s="16">
        <v>16.399999999999999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 t="s">
        <v>29</v>
      </c>
    </row>
    <row r="64" spans="1:40" s="16" customFormat="1" ht="11.4">
      <c r="A64" s="16" t="s">
        <v>105</v>
      </c>
      <c r="B64" s="16">
        <v>109</v>
      </c>
      <c r="C64" s="16">
        <v>7</v>
      </c>
      <c r="D64" s="16">
        <v>91</v>
      </c>
      <c r="E64" s="16">
        <v>2</v>
      </c>
      <c r="F64" s="16">
        <v>8</v>
      </c>
      <c r="G64" s="16">
        <v>0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5</v>
      </c>
      <c r="S64" s="16">
        <v>34</v>
      </c>
      <c r="T64" s="16">
        <v>59</v>
      </c>
      <c r="U64" s="16">
        <v>10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15.9</v>
      </c>
      <c r="AG64" s="16">
        <v>19.2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 t="s">
        <v>29</v>
      </c>
    </row>
    <row r="65" spans="1:40" s="16" customFormat="1" ht="11.4">
      <c r="A65" s="16" t="s">
        <v>106</v>
      </c>
      <c r="B65" s="16">
        <v>113</v>
      </c>
      <c r="C65" s="16">
        <v>2</v>
      </c>
      <c r="D65" s="16">
        <v>103</v>
      </c>
      <c r="E65" s="16">
        <v>0</v>
      </c>
      <c r="F65" s="16">
        <v>6</v>
      </c>
      <c r="G65" s="16">
        <v>0</v>
      </c>
      <c r="H65" s="16">
        <v>1</v>
      </c>
      <c r="I65" s="16">
        <v>0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8</v>
      </c>
      <c r="S65" s="16">
        <v>58</v>
      </c>
      <c r="T65" s="16">
        <v>44</v>
      </c>
      <c r="U65" s="16">
        <v>2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14.3</v>
      </c>
      <c r="AG65" s="16">
        <v>16.7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 t="s">
        <v>29</v>
      </c>
    </row>
    <row r="66" spans="1:40" s="16" customFormat="1" ht="11.4">
      <c r="A66" s="16" t="s">
        <v>107</v>
      </c>
      <c r="B66" s="16">
        <v>124</v>
      </c>
      <c r="C66" s="16">
        <v>6</v>
      </c>
      <c r="D66" s="16">
        <v>103</v>
      </c>
      <c r="E66" s="16">
        <v>2</v>
      </c>
      <c r="F66" s="16">
        <v>11</v>
      </c>
      <c r="G66" s="16">
        <v>0</v>
      </c>
      <c r="H66" s="16">
        <v>1</v>
      </c>
      <c r="I66" s="16">
        <v>1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29</v>
      </c>
      <c r="S66" s="16">
        <v>63</v>
      </c>
      <c r="T66" s="16">
        <v>30</v>
      </c>
      <c r="U66" s="16">
        <v>2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12.2</v>
      </c>
      <c r="AG66" s="16">
        <v>16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 t="s">
        <v>29</v>
      </c>
    </row>
    <row r="67" spans="1:40" s="16" customFormat="1" ht="11.4">
      <c r="A67" s="16" t="s">
        <v>108</v>
      </c>
      <c r="B67" s="16">
        <v>132</v>
      </c>
      <c r="C67" s="16">
        <v>5</v>
      </c>
      <c r="D67" s="16">
        <v>113</v>
      </c>
      <c r="E67" s="16">
        <v>0</v>
      </c>
      <c r="F67" s="16">
        <v>13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51</v>
      </c>
      <c r="S67" s="16">
        <v>57</v>
      </c>
      <c r="T67" s="16">
        <v>14</v>
      </c>
      <c r="U67" s="16">
        <v>7</v>
      </c>
      <c r="V67" s="16">
        <v>2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1</v>
      </c>
      <c r="AD67" s="16">
        <v>0</v>
      </c>
      <c r="AE67" s="16">
        <v>0</v>
      </c>
      <c r="AF67" s="16">
        <v>12.3</v>
      </c>
      <c r="AG67" s="16">
        <v>15.6</v>
      </c>
      <c r="AH67" s="16">
        <v>1</v>
      </c>
      <c r="AI67" s="16">
        <v>0.75800000000000001</v>
      </c>
      <c r="AJ67" s="16">
        <v>1</v>
      </c>
      <c r="AK67" s="16">
        <v>0.75800000000000001</v>
      </c>
      <c r="AL67" s="16">
        <v>1</v>
      </c>
      <c r="AM67" s="16">
        <v>0.75800000000000001</v>
      </c>
      <c r="AN67" s="16" t="s">
        <v>29</v>
      </c>
    </row>
    <row r="68" spans="1:40" s="16" customFormat="1" ht="11.4">
      <c r="A68" s="16" t="s">
        <v>109</v>
      </c>
      <c r="B68" s="16">
        <v>113</v>
      </c>
      <c r="C68" s="16">
        <v>2</v>
      </c>
      <c r="D68" s="16">
        <v>105</v>
      </c>
      <c r="E68" s="16">
        <v>0</v>
      </c>
      <c r="F68" s="16">
        <v>5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1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10</v>
      </c>
      <c r="S68" s="16">
        <v>53</v>
      </c>
      <c r="T68" s="16">
        <v>44</v>
      </c>
      <c r="U68" s="16">
        <v>6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14.4</v>
      </c>
      <c r="AG68" s="16">
        <v>17.8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 t="s">
        <v>29</v>
      </c>
    </row>
    <row r="69" spans="1:40" s="16" customFormat="1" ht="11.4">
      <c r="A69" s="16" t="s">
        <v>110</v>
      </c>
      <c r="B69" s="16">
        <v>120</v>
      </c>
      <c r="C69" s="16">
        <v>3</v>
      </c>
      <c r="D69" s="16">
        <v>108</v>
      </c>
      <c r="E69" s="16">
        <v>0</v>
      </c>
      <c r="F69" s="16">
        <v>9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32</v>
      </c>
      <c r="S69" s="16">
        <v>42</v>
      </c>
      <c r="T69" s="16">
        <v>39</v>
      </c>
      <c r="U69" s="16">
        <v>6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13.8</v>
      </c>
      <c r="AG69" s="16">
        <v>17.899999999999999</v>
      </c>
      <c r="AH69" s="16">
        <v>1</v>
      </c>
      <c r="AI69" s="16">
        <v>0.83299999999999996</v>
      </c>
      <c r="AJ69" s="16">
        <v>1</v>
      </c>
      <c r="AK69" s="16">
        <v>0.83299999999999996</v>
      </c>
      <c r="AL69" s="16">
        <v>1</v>
      </c>
      <c r="AM69" s="16">
        <v>0.83299999999999996</v>
      </c>
      <c r="AN69" s="16" t="s">
        <v>29</v>
      </c>
    </row>
    <row r="70" spans="1:40" s="16" customFormat="1" ht="11.4">
      <c r="A70" s="16" t="s">
        <v>111</v>
      </c>
      <c r="B70" s="16">
        <v>99</v>
      </c>
      <c r="C70" s="16">
        <v>3</v>
      </c>
      <c r="D70" s="16">
        <v>89</v>
      </c>
      <c r="E70" s="16">
        <v>0</v>
      </c>
      <c r="F70" s="16">
        <v>6</v>
      </c>
      <c r="G70" s="16">
        <v>0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40</v>
      </c>
      <c r="S70" s="16">
        <v>40</v>
      </c>
      <c r="T70" s="16">
        <v>18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11.4</v>
      </c>
      <c r="AG70" s="16">
        <v>15.5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 t="s">
        <v>29</v>
      </c>
    </row>
    <row r="71" spans="1:40" s="16" customFormat="1" ht="11.4">
      <c r="A71" s="16" t="s">
        <v>112</v>
      </c>
      <c r="B71" s="16">
        <v>122</v>
      </c>
      <c r="C71" s="16">
        <v>5</v>
      </c>
      <c r="D71" s="16">
        <v>105</v>
      </c>
      <c r="E71" s="16">
        <v>1</v>
      </c>
      <c r="F71" s="16">
        <v>9</v>
      </c>
      <c r="G71" s="16">
        <v>1</v>
      </c>
      <c r="H71" s="16">
        <v>0</v>
      </c>
      <c r="I71" s="16">
        <v>1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26</v>
      </c>
      <c r="S71" s="16">
        <v>70</v>
      </c>
      <c r="T71" s="16">
        <v>24</v>
      </c>
      <c r="U71" s="16">
        <v>2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12.4</v>
      </c>
      <c r="AG71" s="16">
        <v>15.3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 t="s">
        <v>29</v>
      </c>
    </row>
    <row r="72" spans="1:40" s="16" customFormat="1" ht="11.4">
      <c r="A72" s="16" t="s">
        <v>113</v>
      </c>
      <c r="B72" s="16">
        <v>134</v>
      </c>
      <c r="C72" s="16">
        <v>1</v>
      </c>
      <c r="D72" s="16">
        <v>115</v>
      </c>
      <c r="E72" s="16">
        <v>3</v>
      </c>
      <c r="F72" s="16">
        <v>13</v>
      </c>
      <c r="G72" s="16">
        <v>0</v>
      </c>
      <c r="H72" s="16">
        <v>1</v>
      </c>
      <c r="I72" s="16">
        <v>1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10</v>
      </c>
      <c r="S72" s="16">
        <v>66</v>
      </c>
      <c r="T72" s="16">
        <v>53</v>
      </c>
      <c r="U72" s="16">
        <v>3</v>
      </c>
      <c r="V72" s="16">
        <v>0</v>
      </c>
      <c r="W72" s="16">
        <v>0</v>
      </c>
      <c r="X72" s="16">
        <v>0</v>
      </c>
      <c r="Y72" s="16">
        <v>0</v>
      </c>
      <c r="Z72" s="16">
        <v>2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14.7</v>
      </c>
      <c r="AG72" s="16">
        <v>16.899999999999999</v>
      </c>
      <c r="AH72" s="16">
        <v>2</v>
      </c>
      <c r="AI72" s="16">
        <v>1.4930000000000001</v>
      </c>
      <c r="AJ72" s="16">
        <v>2</v>
      </c>
      <c r="AK72" s="16">
        <v>1.4930000000000001</v>
      </c>
      <c r="AL72" s="16">
        <v>2</v>
      </c>
      <c r="AM72" s="16">
        <v>1.4930000000000001</v>
      </c>
      <c r="AN72" s="16" t="s">
        <v>29</v>
      </c>
    </row>
    <row r="73" spans="1:40" s="16" customFormat="1" ht="11.4">
      <c r="A73" s="16" t="s">
        <v>114</v>
      </c>
      <c r="B73" s="16">
        <v>113</v>
      </c>
      <c r="C73" s="16">
        <v>4</v>
      </c>
      <c r="D73" s="16">
        <v>98</v>
      </c>
      <c r="E73" s="16">
        <v>0</v>
      </c>
      <c r="F73" s="16">
        <v>10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13</v>
      </c>
      <c r="S73" s="16">
        <v>63</v>
      </c>
      <c r="T73" s="16">
        <v>35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13.6</v>
      </c>
      <c r="AG73" s="16">
        <v>17.2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 t="s">
        <v>29</v>
      </c>
    </row>
    <row r="74" spans="1:40" s="16" customFormat="1" ht="11.4">
      <c r="A74" s="16" t="s">
        <v>115</v>
      </c>
      <c r="B74" s="16">
        <v>112</v>
      </c>
      <c r="C74" s="16">
        <v>2</v>
      </c>
      <c r="D74" s="16">
        <v>101</v>
      </c>
      <c r="E74" s="16">
        <v>1</v>
      </c>
      <c r="F74" s="16">
        <v>8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75</v>
      </c>
      <c r="S74" s="16">
        <v>31</v>
      </c>
      <c r="T74" s="16">
        <v>5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9.5</v>
      </c>
      <c r="AG74" s="16">
        <v>12.3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 t="s">
        <v>29</v>
      </c>
    </row>
    <row r="75" spans="1:40" s="16" customFormat="1" ht="11.4">
      <c r="A75" s="16" t="s">
        <v>116</v>
      </c>
      <c r="B75" s="16">
        <v>121</v>
      </c>
      <c r="C75" s="16">
        <v>3</v>
      </c>
      <c r="D75" s="16">
        <v>108</v>
      </c>
      <c r="E75" s="16">
        <v>0</v>
      </c>
      <c r="F75" s="16">
        <v>9</v>
      </c>
      <c r="G75" s="16">
        <v>0</v>
      </c>
      <c r="H75" s="16">
        <v>0</v>
      </c>
      <c r="I75" s="16">
        <v>1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73</v>
      </c>
      <c r="S75" s="16">
        <v>46</v>
      </c>
      <c r="T75" s="16">
        <v>2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9.1999999999999993</v>
      </c>
      <c r="AG75" s="16">
        <v>11.6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 t="s">
        <v>29</v>
      </c>
    </row>
    <row r="76" spans="1:40" s="16" customFormat="1" ht="11.4">
      <c r="A76" s="16" t="s">
        <v>117</v>
      </c>
      <c r="B76" s="16">
        <v>95</v>
      </c>
      <c r="C76" s="16">
        <v>2</v>
      </c>
      <c r="D76" s="16">
        <v>90</v>
      </c>
      <c r="E76" s="16">
        <v>0</v>
      </c>
      <c r="F76" s="16">
        <v>2</v>
      </c>
      <c r="G76" s="16">
        <v>0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28</v>
      </c>
      <c r="S76" s="16">
        <v>43</v>
      </c>
      <c r="T76" s="16">
        <v>23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12.3</v>
      </c>
      <c r="AG76" s="16">
        <v>16.2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 t="s">
        <v>29</v>
      </c>
    </row>
    <row r="77" spans="1:40" s="16" customFormat="1" ht="11.4">
      <c r="A77" s="16" t="s">
        <v>118</v>
      </c>
      <c r="B77" s="16">
        <v>109</v>
      </c>
      <c r="C77" s="16">
        <v>4</v>
      </c>
      <c r="D77" s="16">
        <v>95</v>
      </c>
      <c r="E77" s="16">
        <v>0</v>
      </c>
      <c r="F77" s="16">
        <v>10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28</v>
      </c>
      <c r="S77" s="16">
        <v>24</v>
      </c>
      <c r="T77" s="16">
        <v>52</v>
      </c>
      <c r="U77" s="16">
        <v>5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14</v>
      </c>
      <c r="AG77" s="16">
        <v>17.7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 t="s">
        <v>29</v>
      </c>
    </row>
    <row r="78" spans="1:40" s="16" customFormat="1" ht="11.4">
      <c r="A78" s="16" t="s">
        <v>119</v>
      </c>
      <c r="B78" s="16">
        <v>100</v>
      </c>
      <c r="C78" s="16">
        <v>7</v>
      </c>
      <c r="D78" s="16">
        <v>85</v>
      </c>
      <c r="E78" s="16">
        <v>0</v>
      </c>
      <c r="F78" s="16">
        <v>5</v>
      </c>
      <c r="G78" s="16">
        <v>1</v>
      </c>
      <c r="H78" s="16">
        <v>1</v>
      </c>
      <c r="I78" s="16">
        <v>0</v>
      </c>
      <c r="J78" s="16">
        <v>1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33</v>
      </c>
      <c r="S78" s="16">
        <v>44</v>
      </c>
      <c r="T78" s="16">
        <v>21</v>
      </c>
      <c r="U78" s="16">
        <v>2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11.9</v>
      </c>
      <c r="AG78" s="16">
        <v>16.5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 t="s">
        <v>29</v>
      </c>
    </row>
    <row r="79" spans="1:40" s="16" customFormat="1" ht="11.4">
      <c r="A79" s="16" t="s">
        <v>120</v>
      </c>
      <c r="B79" s="16">
        <v>94</v>
      </c>
      <c r="C79" s="16">
        <v>4</v>
      </c>
      <c r="D79" s="16">
        <v>81</v>
      </c>
      <c r="E79" s="16">
        <v>0</v>
      </c>
      <c r="F79" s="16">
        <v>7</v>
      </c>
      <c r="G79" s="16">
        <v>1</v>
      </c>
      <c r="H79" s="16">
        <v>0</v>
      </c>
      <c r="I79" s="16">
        <v>1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57</v>
      </c>
      <c r="S79" s="16">
        <v>34</v>
      </c>
      <c r="T79" s="16">
        <v>3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9.1</v>
      </c>
      <c r="AG79" s="16">
        <v>12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 t="s">
        <v>29</v>
      </c>
    </row>
    <row r="80" spans="1:40" s="16" customFormat="1" ht="11.4">
      <c r="A80" s="16" t="s">
        <v>121</v>
      </c>
      <c r="B80" s="16">
        <v>87</v>
      </c>
      <c r="C80" s="16">
        <v>1</v>
      </c>
      <c r="D80" s="16">
        <v>75</v>
      </c>
      <c r="E80" s="16">
        <v>1</v>
      </c>
      <c r="F80" s="16">
        <v>9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49</v>
      </c>
      <c r="S80" s="16">
        <v>29</v>
      </c>
      <c r="T80" s="16">
        <v>9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9.9</v>
      </c>
      <c r="AG80" s="16">
        <v>14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 t="s">
        <v>29</v>
      </c>
    </row>
    <row r="81" spans="1:40" s="16" customFormat="1" ht="11.4">
      <c r="A81" s="16" t="s">
        <v>122</v>
      </c>
      <c r="B81" s="16">
        <v>111</v>
      </c>
      <c r="C81" s="16">
        <v>4</v>
      </c>
      <c r="D81" s="16">
        <v>100</v>
      </c>
      <c r="E81" s="16">
        <v>0</v>
      </c>
      <c r="F81" s="16">
        <v>4</v>
      </c>
      <c r="G81" s="16">
        <v>1</v>
      </c>
      <c r="H81" s="16">
        <v>1</v>
      </c>
      <c r="I81" s="16">
        <v>1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59</v>
      </c>
      <c r="S81" s="16">
        <v>37</v>
      </c>
      <c r="T81" s="16">
        <v>15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10.5</v>
      </c>
      <c r="AG81" s="16">
        <v>14.9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 t="s">
        <v>29</v>
      </c>
    </row>
    <row r="82" spans="1:40" s="16" customFormat="1" ht="11.4">
      <c r="A82" s="16" t="s">
        <v>123</v>
      </c>
      <c r="B82" s="16">
        <v>87</v>
      </c>
      <c r="C82" s="16">
        <v>3</v>
      </c>
      <c r="D82" s="16">
        <v>78</v>
      </c>
      <c r="E82" s="16">
        <v>3</v>
      </c>
      <c r="F82" s="16">
        <v>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59</v>
      </c>
      <c r="S82" s="16">
        <v>26</v>
      </c>
      <c r="T82" s="16">
        <v>2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8.9</v>
      </c>
      <c r="AG82" s="16">
        <v>12.2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 t="s">
        <v>29</v>
      </c>
    </row>
    <row r="83" spans="1:40" s="16" customFormat="1" ht="11.4">
      <c r="A83" s="16" t="s">
        <v>124</v>
      </c>
      <c r="B83" s="16">
        <v>69</v>
      </c>
      <c r="C83" s="16">
        <v>0</v>
      </c>
      <c r="D83" s="16">
        <v>62</v>
      </c>
      <c r="E83" s="16">
        <v>0</v>
      </c>
      <c r="F83" s="16">
        <v>6</v>
      </c>
      <c r="G83" s="16">
        <v>0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36</v>
      </c>
      <c r="S83" s="16">
        <v>27</v>
      </c>
      <c r="T83" s="16">
        <v>6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9.9</v>
      </c>
      <c r="AG83" s="16">
        <v>14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 t="s">
        <v>29</v>
      </c>
    </row>
    <row r="84" spans="1:40" s="16" customFormat="1" ht="11.4">
      <c r="A84" s="16" t="s">
        <v>125</v>
      </c>
      <c r="B84" s="16">
        <v>83</v>
      </c>
      <c r="C84" s="16">
        <v>4</v>
      </c>
      <c r="D84" s="16">
        <v>73</v>
      </c>
      <c r="E84" s="16">
        <v>0</v>
      </c>
      <c r="F84" s="16">
        <v>4</v>
      </c>
      <c r="G84" s="16">
        <v>0</v>
      </c>
      <c r="H84" s="16">
        <v>1</v>
      </c>
      <c r="I84" s="16">
        <v>1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71</v>
      </c>
      <c r="S84" s="16">
        <v>8</v>
      </c>
      <c r="T84" s="16">
        <v>4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8.1999999999999993</v>
      </c>
      <c r="AG84" s="16">
        <v>9.9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29</v>
      </c>
    </row>
    <row r="85" spans="1:40" s="16" customFormat="1" ht="11.4">
      <c r="A85" s="16" t="s">
        <v>126</v>
      </c>
      <c r="B85" s="16">
        <v>102</v>
      </c>
      <c r="C85" s="16">
        <v>11</v>
      </c>
      <c r="D85" s="16">
        <v>83</v>
      </c>
      <c r="E85" s="16">
        <v>1</v>
      </c>
      <c r="F85" s="16">
        <v>5</v>
      </c>
      <c r="G85" s="16">
        <v>0</v>
      </c>
      <c r="H85" s="16">
        <v>1</v>
      </c>
      <c r="I85" s="16">
        <v>1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82</v>
      </c>
      <c r="S85" s="16">
        <v>16</v>
      </c>
      <c r="T85" s="16">
        <v>4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8.5</v>
      </c>
      <c r="AG85" s="16">
        <v>10.5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 t="s">
        <v>29</v>
      </c>
    </row>
    <row r="86" spans="1:40" s="16" customFormat="1" ht="11.4">
      <c r="A86" s="16" t="s">
        <v>127</v>
      </c>
      <c r="B86" s="16">
        <v>104</v>
      </c>
      <c r="C86" s="16">
        <v>4</v>
      </c>
      <c r="D86" s="16">
        <v>97</v>
      </c>
      <c r="E86" s="16">
        <v>0</v>
      </c>
      <c r="F86" s="16">
        <v>2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72</v>
      </c>
      <c r="S86" s="16">
        <v>30</v>
      </c>
      <c r="T86" s="16">
        <v>1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8.6</v>
      </c>
      <c r="AG86" s="16">
        <v>11.9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 t="s">
        <v>29</v>
      </c>
    </row>
    <row r="87" spans="1:40" s="16" customFormat="1" ht="11.4">
      <c r="A87" s="16" t="s">
        <v>128</v>
      </c>
      <c r="B87" s="16">
        <v>102</v>
      </c>
      <c r="C87" s="16">
        <v>3</v>
      </c>
      <c r="D87" s="16">
        <v>97</v>
      </c>
      <c r="E87" s="16">
        <v>1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69</v>
      </c>
      <c r="S87" s="16">
        <v>30</v>
      </c>
      <c r="T87" s="16">
        <v>3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9</v>
      </c>
      <c r="AG87" s="16">
        <v>13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 t="s">
        <v>29</v>
      </c>
    </row>
    <row r="88" spans="1:40" s="16" customFormat="1" ht="11.4">
      <c r="A88" s="16" t="s">
        <v>129</v>
      </c>
      <c r="B88" s="16">
        <v>105</v>
      </c>
      <c r="C88" s="16">
        <v>7</v>
      </c>
      <c r="D88" s="16">
        <v>93</v>
      </c>
      <c r="E88" s="16">
        <v>0</v>
      </c>
      <c r="F88" s="16">
        <v>4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51</v>
      </c>
      <c r="S88" s="16">
        <v>45</v>
      </c>
      <c r="T88" s="16">
        <v>7</v>
      </c>
      <c r="U88" s="16">
        <v>2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10.5</v>
      </c>
      <c r="AG88" s="16">
        <v>13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 t="s">
        <v>29</v>
      </c>
    </row>
    <row r="89" spans="1:40" s="16" customFormat="1" ht="11.4">
      <c r="A89" s="16" t="s">
        <v>130</v>
      </c>
      <c r="B89" s="16">
        <v>106</v>
      </c>
      <c r="C89" s="16">
        <v>3</v>
      </c>
      <c r="D89" s="16">
        <v>94</v>
      </c>
      <c r="E89" s="16">
        <v>1</v>
      </c>
      <c r="F89" s="16">
        <v>5</v>
      </c>
      <c r="G89" s="16">
        <v>0</v>
      </c>
      <c r="H89" s="16">
        <v>1</v>
      </c>
      <c r="I89" s="16">
        <v>1</v>
      </c>
      <c r="J89" s="16">
        <v>1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72</v>
      </c>
      <c r="S89" s="16">
        <v>34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8.9</v>
      </c>
      <c r="AG89" s="16">
        <v>11.5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 t="s">
        <v>29</v>
      </c>
    </row>
    <row r="90" spans="1:40" s="16" customFormat="1" ht="11.4">
      <c r="A90" s="16" t="s">
        <v>131</v>
      </c>
      <c r="B90" s="16">
        <v>111</v>
      </c>
      <c r="C90" s="16">
        <v>6</v>
      </c>
      <c r="D90" s="16">
        <v>98</v>
      </c>
      <c r="E90" s="16">
        <v>1</v>
      </c>
      <c r="F90" s="16">
        <v>3</v>
      </c>
      <c r="G90" s="16">
        <v>2</v>
      </c>
      <c r="H90" s="16">
        <v>0</v>
      </c>
      <c r="I90" s="16">
        <v>1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72</v>
      </c>
      <c r="S90" s="16">
        <v>38</v>
      </c>
      <c r="T90" s="16">
        <v>1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8.6</v>
      </c>
      <c r="AG90" s="16">
        <v>11.4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 t="s">
        <v>29</v>
      </c>
    </row>
    <row r="91" spans="1:40" s="16" customFormat="1" ht="11.4">
      <c r="A91" s="16" t="s">
        <v>132</v>
      </c>
      <c r="B91" s="16">
        <v>134</v>
      </c>
      <c r="C91" s="16">
        <v>5</v>
      </c>
      <c r="D91" s="16">
        <v>121</v>
      </c>
      <c r="E91" s="16">
        <v>0</v>
      </c>
      <c r="F91" s="16">
        <v>7</v>
      </c>
      <c r="G91" s="16">
        <v>0</v>
      </c>
      <c r="H91" s="16">
        <v>0</v>
      </c>
      <c r="I91" s="16">
        <v>1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67</v>
      </c>
      <c r="S91" s="16">
        <v>61</v>
      </c>
      <c r="T91" s="16">
        <v>6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9.9</v>
      </c>
      <c r="AG91" s="16">
        <v>12.4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 t="s">
        <v>29</v>
      </c>
    </row>
    <row r="92" spans="1:40" s="16" customFormat="1" ht="11.4">
      <c r="A92" s="16" t="s">
        <v>133</v>
      </c>
      <c r="B92" s="16">
        <v>84</v>
      </c>
      <c r="C92" s="16">
        <v>7</v>
      </c>
      <c r="D92" s="16">
        <v>72</v>
      </c>
      <c r="E92" s="16">
        <v>3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20</v>
      </c>
      <c r="S92" s="16">
        <v>19</v>
      </c>
      <c r="T92" s="16">
        <v>31</v>
      </c>
      <c r="U92" s="16">
        <v>7</v>
      </c>
      <c r="V92" s="16">
        <v>3</v>
      </c>
      <c r="W92" s="16">
        <v>0</v>
      </c>
      <c r="X92" s="16">
        <v>2</v>
      </c>
      <c r="Y92" s="16">
        <v>0</v>
      </c>
      <c r="Z92" s="16">
        <v>2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15.9</v>
      </c>
      <c r="AG92" s="16">
        <v>21</v>
      </c>
      <c r="AH92" s="16">
        <v>4</v>
      </c>
      <c r="AI92" s="16">
        <v>4.7619999999999996</v>
      </c>
      <c r="AJ92" s="16">
        <v>4</v>
      </c>
      <c r="AK92" s="16">
        <v>4.7619999999999996</v>
      </c>
      <c r="AL92" s="16">
        <v>4</v>
      </c>
      <c r="AM92" s="16">
        <v>4.7619999999999996</v>
      </c>
      <c r="AN92" s="16" t="s">
        <v>29</v>
      </c>
    </row>
    <row r="93" spans="1:40" s="16" customFormat="1" ht="11.4">
      <c r="A93" s="16" t="s">
        <v>134</v>
      </c>
      <c r="B93" s="16">
        <v>87</v>
      </c>
      <c r="C93" s="16">
        <v>3</v>
      </c>
      <c r="D93" s="16">
        <v>81</v>
      </c>
      <c r="E93" s="16">
        <v>0</v>
      </c>
      <c r="F93" s="16">
        <v>2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 t="s">
        <v>29</v>
      </c>
      <c r="P93" s="16" t="s">
        <v>134</v>
      </c>
      <c r="Q93" s="16">
        <v>0</v>
      </c>
      <c r="R93" s="16">
        <v>1</v>
      </c>
      <c r="S93" s="16">
        <v>13</v>
      </c>
      <c r="T93" s="16">
        <v>62</v>
      </c>
      <c r="U93" s="16">
        <v>9</v>
      </c>
      <c r="V93" s="16">
        <v>2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17.100000000000001</v>
      </c>
      <c r="AG93" s="16">
        <v>19.399999999999999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 t="s">
        <v>29</v>
      </c>
    </row>
    <row r="94" spans="1:40" s="16" customFormat="1" ht="11.4">
      <c r="A94" s="16" t="s">
        <v>135</v>
      </c>
      <c r="B94" s="16">
        <v>95</v>
      </c>
      <c r="C94" s="16">
        <v>6</v>
      </c>
      <c r="D94" s="16">
        <v>84</v>
      </c>
      <c r="E94" s="16">
        <v>3</v>
      </c>
      <c r="F94" s="16">
        <v>2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1</v>
      </c>
      <c r="S94" s="16">
        <v>38</v>
      </c>
      <c r="T94" s="16">
        <v>48</v>
      </c>
      <c r="U94" s="16">
        <v>5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2</v>
      </c>
      <c r="AF94" s="16">
        <v>17.7</v>
      </c>
      <c r="AG94" s="16">
        <v>18.7</v>
      </c>
      <c r="AH94" s="16">
        <v>2</v>
      </c>
      <c r="AI94" s="16">
        <v>2.105</v>
      </c>
      <c r="AJ94" s="16">
        <v>2</v>
      </c>
      <c r="AK94" s="16">
        <v>2.105</v>
      </c>
      <c r="AL94" s="16">
        <v>2</v>
      </c>
      <c r="AM94" s="16">
        <v>2.105</v>
      </c>
      <c r="AN94" s="16" t="s">
        <v>29</v>
      </c>
    </row>
    <row r="95" spans="1:40" s="16" customFormat="1" ht="11.4">
      <c r="A95" s="16" t="s">
        <v>136</v>
      </c>
      <c r="B95" s="16">
        <v>101</v>
      </c>
      <c r="C95" s="16">
        <v>9</v>
      </c>
      <c r="D95" s="16">
        <v>85</v>
      </c>
      <c r="E95" s="16">
        <v>0</v>
      </c>
      <c r="F95" s="16">
        <v>4</v>
      </c>
      <c r="G95" s="16">
        <v>2</v>
      </c>
      <c r="H95" s="16">
        <v>0</v>
      </c>
      <c r="I95" s="16">
        <v>1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2</v>
      </c>
      <c r="S95" s="16">
        <v>22</v>
      </c>
      <c r="T95" s="16">
        <v>65</v>
      </c>
      <c r="U95" s="16">
        <v>11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16.899999999999999</v>
      </c>
      <c r="AG95" s="16">
        <v>19.5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 t="s">
        <v>29</v>
      </c>
    </row>
    <row r="96" spans="1:40" s="16" customFormat="1" ht="11.4">
      <c r="A96" s="16" t="s">
        <v>137</v>
      </c>
      <c r="B96" s="16">
        <v>81</v>
      </c>
      <c r="C96" s="16">
        <v>5</v>
      </c>
      <c r="D96" s="16">
        <v>71</v>
      </c>
      <c r="E96" s="16">
        <v>2</v>
      </c>
      <c r="F96" s="16">
        <v>2</v>
      </c>
      <c r="G96" s="16">
        <v>0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13</v>
      </c>
      <c r="T96" s="16">
        <v>56</v>
      </c>
      <c r="U96" s="16">
        <v>9</v>
      </c>
      <c r="V96" s="16">
        <v>0</v>
      </c>
      <c r="W96" s="16">
        <v>1</v>
      </c>
      <c r="X96" s="16">
        <v>2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17.899999999999999</v>
      </c>
      <c r="AG96" s="16">
        <v>20.100000000000001</v>
      </c>
      <c r="AH96" s="16">
        <v>3</v>
      </c>
      <c r="AI96" s="16">
        <v>3.7040000000000002</v>
      </c>
      <c r="AJ96" s="16">
        <v>3</v>
      </c>
      <c r="AK96" s="16">
        <v>3.7040000000000002</v>
      </c>
      <c r="AL96" s="16">
        <v>3</v>
      </c>
      <c r="AM96" s="16">
        <v>3.7040000000000002</v>
      </c>
      <c r="AN96" s="16" t="s">
        <v>29</v>
      </c>
    </row>
    <row r="97" spans="1:40" s="16" customFormat="1" ht="11.4">
      <c r="A97" s="16" t="s">
        <v>138</v>
      </c>
      <c r="B97" s="16">
        <v>72</v>
      </c>
      <c r="C97" s="16">
        <v>8</v>
      </c>
      <c r="D97" s="16">
        <v>58</v>
      </c>
      <c r="E97" s="16">
        <v>2</v>
      </c>
      <c r="F97" s="16">
        <v>3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5</v>
      </c>
      <c r="S97" s="16">
        <v>18</v>
      </c>
      <c r="T97" s="16">
        <v>42</v>
      </c>
      <c r="U97" s="16">
        <v>5</v>
      </c>
      <c r="V97" s="16">
        <v>2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16.3</v>
      </c>
      <c r="AG97" s="16">
        <v>19.8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 t="s">
        <v>29</v>
      </c>
    </row>
    <row r="98" spans="1:40" s="16" customFormat="1" ht="11.4">
      <c r="A98" s="16" t="s">
        <v>139</v>
      </c>
      <c r="B98" s="16">
        <v>70</v>
      </c>
      <c r="C98" s="16">
        <v>8</v>
      </c>
      <c r="D98" s="16">
        <v>61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3</v>
      </c>
      <c r="S98" s="16">
        <v>14</v>
      </c>
      <c r="T98" s="16">
        <v>41</v>
      </c>
      <c r="U98" s="16">
        <v>8</v>
      </c>
      <c r="V98" s="16">
        <v>4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</v>
      </c>
      <c r="AG98" s="16">
        <v>20.399999999999999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 t="s">
        <v>29</v>
      </c>
    </row>
    <row r="99" spans="1:40" s="16" customFormat="1" ht="11.4">
      <c r="A99" s="16" t="s">
        <v>140</v>
      </c>
      <c r="B99" s="16">
        <v>69</v>
      </c>
      <c r="C99" s="16">
        <v>7</v>
      </c>
      <c r="D99" s="16">
        <v>58</v>
      </c>
      <c r="E99" s="16">
        <v>0</v>
      </c>
      <c r="F99" s="16">
        <v>2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1</v>
      </c>
      <c r="S99" s="16">
        <v>7</v>
      </c>
      <c r="T99" s="16">
        <v>47</v>
      </c>
      <c r="U99" s="16">
        <v>13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17.8</v>
      </c>
      <c r="AG99" s="16">
        <v>20.3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29</v>
      </c>
    </row>
    <row r="100" spans="1:40" s="16" customFormat="1" ht="11.4">
      <c r="A100" s="16" t="s">
        <v>141</v>
      </c>
      <c r="B100" s="16">
        <v>68</v>
      </c>
      <c r="C100" s="16">
        <v>4</v>
      </c>
      <c r="D100" s="16">
        <v>58</v>
      </c>
      <c r="E100" s="16">
        <v>1</v>
      </c>
      <c r="F100" s="16">
        <v>5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7</v>
      </c>
      <c r="T100" s="16">
        <v>47</v>
      </c>
      <c r="U100" s="16">
        <v>13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</v>
      </c>
      <c r="AG100" s="16">
        <v>20.2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 t="s">
        <v>29</v>
      </c>
    </row>
    <row r="101" spans="1:40" s="16" customFormat="1" ht="11.4">
      <c r="A101" s="16" t="s">
        <v>142</v>
      </c>
      <c r="B101" s="16">
        <v>64</v>
      </c>
      <c r="C101" s="16">
        <v>7</v>
      </c>
      <c r="D101" s="16">
        <v>48</v>
      </c>
      <c r="E101" s="16">
        <v>2</v>
      </c>
      <c r="F101" s="16">
        <v>7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1</v>
      </c>
      <c r="S101" s="16">
        <v>12</v>
      </c>
      <c r="T101" s="16">
        <v>39</v>
      </c>
      <c r="U101" s="16">
        <v>12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17.399999999999999</v>
      </c>
      <c r="AG101" s="16">
        <v>21.1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29</v>
      </c>
    </row>
    <row r="102" spans="1:40" s="16" customFormat="1" ht="11.4">
      <c r="A102" s="16" t="s">
        <v>143</v>
      </c>
      <c r="B102" s="16">
        <v>55</v>
      </c>
      <c r="C102" s="16">
        <v>2</v>
      </c>
      <c r="D102" s="16">
        <v>48</v>
      </c>
      <c r="E102" s="16">
        <v>0</v>
      </c>
      <c r="F102" s="16">
        <v>4</v>
      </c>
      <c r="G102" s="16">
        <v>0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10</v>
      </c>
      <c r="T102" s="16">
        <v>41</v>
      </c>
      <c r="U102" s="16">
        <v>4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17</v>
      </c>
      <c r="AG102" s="16">
        <v>19.600000000000001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29</v>
      </c>
    </row>
    <row r="103" spans="1:40" s="16" customFormat="1" ht="11.4">
      <c r="A103" s="16" t="s">
        <v>144</v>
      </c>
      <c r="B103" s="16">
        <v>57</v>
      </c>
      <c r="C103" s="16">
        <v>4</v>
      </c>
      <c r="D103" s="16">
        <v>48</v>
      </c>
      <c r="E103" s="16">
        <v>0</v>
      </c>
      <c r="F103" s="16">
        <v>5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10</v>
      </c>
      <c r="T103" s="16">
        <v>41</v>
      </c>
      <c r="U103" s="16">
        <v>5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16.600000000000001</v>
      </c>
      <c r="AG103" s="16">
        <v>19.2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 t="s">
        <v>29</v>
      </c>
    </row>
    <row r="104" spans="1:40" s="16" customFormat="1" ht="11.4">
      <c r="A104" s="16" t="s">
        <v>145</v>
      </c>
      <c r="B104" s="16">
        <v>47</v>
      </c>
      <c r="C104" s="16">
        <v>3</v>
      </c>
      <c r="D104" s="16">
        <v>38</v>
      </c>
      <c r="E104" s="16">
        <v>2</v>
      </c>
      <c r="F104" s="16">
        <v>4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2</v>
      </c>
      <c r="T104" s="16">
        <v>37</v>
      </c>
      <c r="U104" s="16">
        <v>8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18.3</v>
      </c>
      <c r="AG104" s="16">
        <v>20.3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1.4">
      <c r="A105" s="16" t="s">
        <v>146</v>
      </c>
      <c r="B105" s="16">
        <v>39</v>
      </c>
      <c r="C105" s="16">
        <v>3</v>
      </c>
      <c r="D105" s="16">
        <v>33</v>
      </c>
      <c r="E105" s="16">
        <v>0</v>
      </c>
      <c r="F105" s="16">
        <v>3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4</v>
      </c>
      <c r="T105" s="16">
        <v>28</v>
      </c>
      <c r="U105" s="16">
        <v>7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17.399999999999999</v>
      </c>
      <c r="AG105" s="16">
        <v>20.5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 t="s">
        <v>29</v>
      </c>
    </row>
    <row r="106" spans="1:40" s="16" customFormat="1" ht="11.4">
      <c r="A106" s="16" t="s">
        <v>147</v>
      </c>
      <c r="B106" s="16">
        <v>38</v>
      </c>
      <c r="C106" s="16">
        <v>3</v>
      </c>
      <c r="D106" s="16">
        <v>33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1</v>
      </c>
      <c r="S106" s="16">
        <v>4</v>
      </c>
      <c r="T106" s="16">
        <v>28</v>
      </c>
      <c r="U106" s="16">
        <v>5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17.5</v>
      </c>
      <c r="AG106" s="16">
        <v>20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1.4">
      <c r="A107" s="16" t="s">
        <v>148</v>
      </c>
      <c r="B107" s="16">
        <v>33</v>
      </c>
      <c r="C107" s="16">
        <v>0</v>
      </c>
      <c r="D107" s="16">
        <v>30</v>
      </c>
      <c r="E107" s="16">
        <v>0</v>
      </c>
      <c r="F107" s="16">
        <v>3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1</v>
      </c>
      <c r="S107" s="16">
        <v>10</v>
      </c>
      <c r="T107" s="16">
        <v>19</v>
      </c>
      <c r="U107" s="16">
        <v>1</v>
      </c>
      <c r="V107" s="16">
        <v>0</v>
      </c>
      <c r="W107" s="16">
        <v>2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16.899999999999999</v>
      </c>
      <c r="AG107" s="16">
        <v>18.899999999999999</v>
      </c>
      <c r="AH107" s="16">
        <v>2</v>
      </c>
      <c r="AI107" s="16">
        <v>6.0609999999999999</v>
      </c>
      <c r="AJ107" s="16">
        <v>2</v>
      </c>
      <c r="AK107" s="16">
        <v>6.0609999999999999</v>
      </c>
      <c r="AL107" s="16">
        <v>2</v>
      </c>
      <c r="AM107" s="16">
        <v>6.0609999999999999</v>
      </c>
      <c r="AN107" s="16" t="s">
        <v>29</v>
      </c>
    </row>
    <row r="108" spans="1:40" s="16" customFormat="1" ht="11.4">
      <c r="A108" s="16" t="s">
        <v>149</v>
      </c>
      <c r="B108" s="16">
        <v>39</v>
      </c>
      <c r="C108" s="16">
        <v>0</v>
      </c>
      <c r="D108" s="16">
        <v>37</v>
      </c>
      <c r="E108" s="16">
        <v>0</v>
      </c>
      <c r="F108" s="16">
        <v>2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4</v>
      </c>
      <c r="T108" s="16">
        <v>32</v>
      </c>
      <c r="U108" s="16">
        <v>3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17.399999999999999</v>
      </c>
      <c r="AG108" s="16">
        <v>19.399999999999999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1.4">
      <c r="A109" s="16" t="s">
        <v>150</v>
      </c>
      <c r="B109" s="16">
        <v>25</v>
      </c>
      <c r="C109" s="16">
        <v>3</v>
      </c>
      <c r="D109" s="16">
        <v>21</v>
      </c>
      <c r="E109" s="16">
        <v>0</v>
      </c>
      <c r="F109" s="16">
        <v>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20</v>
      </c>
      <c r="U109" s="16">
        <v>5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18.2</v>
      </c>
      <c r="AG109" s="16">
        <v>21.5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29</v>
      </c>
    </row>
    <row r="110" spans="1:40" s="17" customFormat="1" ht="12">
      <c r="A110" s="17" t="s">
        <v>151</v>
      </c>
      <c r="B110" s="17">
        <v>5313</v>
      </c>
      <c r="C110" s="17">
        <v>181</v>
      </c>
      <c r="D110" s="17">
        <v>4562</v>
      </c>
      <c r="E110" s="17">
        <v>23</v>
      </c>
      <c r="F110" s="17">
        <v>463</v>
      </c>
      <c r="G110" s="17">
        <v>19</v>
      </c>
      <c r="H110" s="17">
        <v>25</v>
      </c>
      <c r="I110" s="17">
        <v>26</v>
      </c>
      <c r="J110" s="17">
        <v>10</v>
      </c>
      <c r="K110" s="17">
        <v>2</v>
      </c>
      <c r="L110" s="17">
        <v>1</v>
      </c>
      <c r="M110" s="17">
        <v>1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2285</v>
      </c>
      <c r="S110" s="17">
        <v>2018</v>
      </c>
      <c r="T110" s="17">
        <v>914</v>
      </c>
      <c r="U110" s="17">
        <v>80</v>
      </c>
      <c r="V110" s="17">
        <v>9</v>
      </c>
      <c r="W110" s="17">
        <v>1</v>
      </c>
      <c r="X110" s="17">
        <v>1</v>
      </c>
      <c r="Y110" s="17">
        <v>0</v>
      </c>
      <c r="Z110" s="17">
        <v>2</v>
      </c>
      <c r="AA110" s="17">
        <v>0</v>
      </c>
      <c r="AB110" s="17">
        <v>0</v>
      </c>
      <c r="AC110" s="17">
        <v>1</v>
      </c>
      <c r="AD110" s="17">
        <v>0</v>
      </c>
      <c r="AE110" s="17">
        <v>2</v>
      </c>
      <c r="AF110" s="17">
        <v>11.3</v>
      </c>
      <c r="AG110" s="17">
        <v>15.7</v>
      </c>
      <c r="AH110" s="17">
        <v>7</v>
      </c>
      <c r="AI110" s="17">
        <v>0.13200000000000001</v>
      </c>
      <c r="AJ110" s="17">
        <v>7</v>
      </c>
      <c r="AK110" s="17">
        <v>0.13200000000000001</v>
      </c>
      <c r="AL110" s="17">
        <v>7</v>
      </c>
      <c r="AM110" s="17">
        <v>0.13200000000000001</v>
      </c>
      <c r="AN110" s="17" t="s">
        <v>29</v>
      </c>
    </row>
    <row r="111" spans="1:40" s="17" customFormat="1" ht="12">
      <c r="A111" s="17" t="s">
        <v>152</v>
      </c>
      <c r="B111" s="17">
        <v>6746</v>
      </c>
      <c r="C111" s="17">
        <v>264</v>
      </c>
      <c r="D111" s="17">
        <v>5780</v>
      </c>
      <c r="E111" s="17">
        <v>38</v>
      </c>
      <c r="F111" s="17">
        <v>564</v>
      </c>
      <c r="G111" s="17">
        <v>26</v>
      </c>
      <c r="H111" s="17">
        <v>29</v>
      </c>
      <c r="I111" s="17">
        <v>30</v>
      </c>
      <c r="J111" s="17">
        <v>10</v>
      </c>
      <c r="K111" s="17">
        <v>2</v>
      </c>
      <c r="L111" s="17">
        <v>1</v>
      </c>
      <c r="M111" s="17">
        <v>2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2486</v>
      </c>
      <c r="S111" s="17">
        <v>2350</v>
      </c>
      <c r="T111" s="17">
        <v>1657</v>
      </c>
      <c r="U111" s="17">
        <v>213</v>
      </c>
      <c r="V111" s="17">
        <v>24</v>
      </c>
      <c r="W111" s="17">
        <v>2</v>
      </c>
      <c r="X111" s="17">
        <v>5</v>
      </c>
      <c r="Y111" s="17">
        <v>0</v>
      </c>
      <c r="Z111" s="17">
        <v>4</v>
      </c>
      <c r="AA111" s="17">
        <v>0</v>
      </c>
      <c r="AB111" s="17">
        <v>0</v>
      </c>
      <c r="AC111" s="17">
        <v>1</v>
      </c>
      <c r="AD111" s="17">
        <v>0</v>
      </c>
      <c r="AE111" s="17">
        <v>4</v>
      </c>
      <c r="AF111" s="17">
        <v>12.2</v>
      </c>
      <c r="AG111" s="17">
        <v>17</v>
      </c>
      <c r="AH111" s="17">
        <v>16</v>
      </c>
      <c r="AI111" s="17">
        <v>0.23699999999999999</v>
      </c>
      <c r="AJ111" s="17">
        <v>16</v>
      </c>
      <c r="AK111" s="17">
        <v>0.23699999999999999</v>
      </c>
      <c r="AL111" s="17">
        <v>16</v>
      </c>
      <c r="AM111" s="17">
        <v>0.23699999999999999</v>
      </c>
      <c r="AN111" s="17" t="s">
        <v>29</v>
      </c>
    </row>
    <row r="112" spans="1:40" s="17" customFormat="1" ht="12">
      <c r="A112" s="17" t="s">
        <v>153</v>
      </c>
      <c r="B112" s="17">
        <v>7079</v>
      </c>
      <c r="C112" s="17">
        <v>282</v>
      </c>
      <c r="D112" s="17">
        <v>6068</v>
      </c>
      <c r="E112" s="17">
        <v>40</v>
      </c>
      <c r="F112" s="17">
        <v>588</v>
      </c>
      <c r="G112" s="17">
        <v>26</v>
      </c>
      <c r="H112" s="17">
        <v>30</v>
      </c>
      <c r="I112" s="17">
        <v>30</v>
      </c>
      <c r="J112" s="17">
        <v>10</v>
      </c>
      <c r="K112" s="17">
        <v>2</v>
      </c>
      <c r="L112" s="17">
        <v>1</v>
      </c>
      <c r="M112" s="17">
        <v>2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2488</v>
      </c>
      <c r="S112" s="17">
        <v>2394</v>
      </c>
      <c r="T112" s="17">
        <v>1903</v>
      </c>
      <c r="U112" s="17">
        <v>251</v>
      </c>
      <c r="V112" s="17">
        <v>25</v>
      </c>
      <c r="W112" s="17">
        <v>4</v>
      </c>
      <c r="X112" s="17">
        <v>5</v>
      </c>
      <c r="Y112" s="17">
        <v>0</v>
      </c>
      <c r="Z112" s="17">
        <v>4</v>
      </c>
      <c r="AA112" s="17">
        <v>0</v>
      </c>
      <c r="AB112" s="17">
        <v>0</v>
      </c>
      <c r="AC112" s="17">
        <v>1</v>
      </c>
      <c r="AD112" s="17">
        <v>0</v>
      </c>
      <c r="AE112" s="17">
        <v>4</v>
      </c>
      <c r="AF112" s="17">
        <v>12.5</v>
      </c>
      <c r="AG112" s="17">
        <v>17.3</v>
      </c>
      <c r="AH112" s="17">
        <v>18</v>
      </c>
      <c r="AI112" s="17">
        <v>0.254</v>
      </c>
      <c r="AJ112" s="17">
        <v>18</v>
      </c>
      <c r="AK112" s="17">
        <v>0.254</v>
      </c>
      <c r="AL112" s="17">
        <v>18</v>
      </c>
      <c r="AM112" s="17">
        <v>0.254</v>
      </c>
      <c r="AN112" s="17" t="s">
        <v>29</v>
      </c>
    </row>
    <row r="113" spans="1:40" s="17" customFormat="1" ht="12">
      <c r="A113" s="17" t="s">
        <v>154</v>
      </c>
      <c r="B113" s="17">
        <v>7599</v>
      </c>
      <c r="C113" s="17">
        <v>298</v>
      </c>
      <c r="D113" s="17">
        <v>6501</v>
      </c>
      <c r="E113" s="17">
        <v>41</v>
      </c>
      <c r="F113" s="17">
        <v>657</v>
      </c>
      <c r="G113" s="17">
        <v>26</v>
      </c>
      <c r="H113" s="17">
        <v>30</v>
      </c>
      <c r="I113" s="17">
        <v>31</v>
      </c>
      <c r="J113" s="17">
        <v>10</v>
      </c>
      <c r="K113" s="17">
        <v>2</v>
      </c>
      <c r="L113" s="17">
        <v>1</v>
      </c>
      <c r="M113" s="17">
        <v>2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2496</v>
      </c>
      <c r="S113" s="17">
        <v>2457</v>
      </c>
      <c r="T113" s="17">
        <v>2242</v>
      </c>
      <c r="U113" s="17">
        <v>348</v>
      </c>
      <c r="V113" s="17">
        <v>33</v>
      </c>
      <c r="W113" s="17">
        <v>4</v>
      </c>
      <c r="X113" s="17">
        <v>5</v>
      </c>
      <c r="Y113" s="17">
        <v>1</v>
      </c>
      <c r="Z113" s="17">
        <v>4</v>
      </c>
      <c r="AA113" s="17">
        <v>0</v>
      </c>
      <c r="AB113" s="17">
        <v>2</v>
      </c>
      <c r="AC113" s="17">
        <v>3</v>
      </c>
      <c r="AD113" s="17">
        <v>0</v>
      </c>
      <c r="AE113" s="17">
        <v>4</v>
      </c>
      <c r="AF113" s="17">
        <v>12.9</v>
      </c>
      <c r="AG113" s="17">
        <v>17.8</v>
      </c>
      <c r="AH113" s="17">
        <v>23</v>
      </c>
      <c r="AI113" s="17">
        <v>0.30299999999999999</v>
      </c>
      <c r="AJ113" s="17">
        <v>23</v>
      </c>
      <c r="AK113" s="17">
        <v>0.30299999999999999</v>
      </c>
      <c r="AL113" s="17">
        <v>23</v>
      </c>
      <c r="AM113" s="17">
        <v>0.30299999999999999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1.4">
      <c r="A121" s="16" t="s">
        <v>55</v>
      </c>
      <c r="B121" s="16">
        <v>36</v>
      </c>
      <c r="C121" s="16">
        <v>3</v>
      </c>
      <c r="D121" s="16">
        <v>30</v>
      </c>
      <c r="E121" s="16">
        <v>0</v>
      </c>
      <c r="F121" s="16">
        <v>3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1</v>
      </c>
      <c r="S121" s="16">
        <v>3</v>
      </c>
      <c r="T121" s="16">
        <v>26</v>
      </c>
      <c r="U121" s="16">
        <v>6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17.8</v>
      </c>
      <c r="AG121" s="16">
        <v>20.5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1.4">
      <c r="A122" s="16" t="s">
        <v>56</v>
      </c>
      <c r="B122" s="16">
        <v>22</v>
      </c>
      <c r="C122" s="16">
        <v>2</v>
      </c>
      <c r="D122" s="16">
        <v>18</v>
      </c>
      <c r="E122" s="16">
        <v>0</v>
      </c>
      <c r="F122" s="16">
        <v>2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1</v>
      </c>
      <c r="T122" s="16">
        <v>15</v>
      </c>
      <c r="U122" s="16">
        <v>6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18.600000000000001</v>
      </c>
      <c r="AG122" s="16">
        <v>22.1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1.4">
      <c r="A123" s="16" t="s">
        <v>57</v>
      </c>
      <c r="B123" s="16">
        <v>22</v>
      </c>
      <c r="C123" s="16">
        <v>1</v>
      </c>
      <c r="D123" s="16">
        <v>19</v>
      </c>
      <c r="E123" s="16">
        <v>0</v>
      </c>
      <c r="F123" s="16">
        <v>2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1</v>
      </c>
      <c r="S123" s="16">
        <v>3</v>
      </c>
      <c r="T123" s="16">
        <v>11</v>
      </c>
      <c r="U123" s="16">
        <v>6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18.2</v>
      </c>
      <c r="AG123" s="16">
        <v>22.1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1.4">
      <c r="A124" s="16" t="s">
        <v>58</v>
      </c>
      <c r="B124" s="16">
        <v>20</v>
      </c>
      <c r="C124" s="16">
        <v>1</v>
      </c>
      <c r="D124" s="16">
        <v>16</v>
      </c>
      <c r="E124" s="16">
        <v>0</v>
      </c>
      <c r="F124" s="16">
        <v>3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3</v>
      </c>
      <c r="T124" s="16">
        <v>14</v>
      </c>
      <c r="U124" s="16">
        <v>3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17.600000000000001</v>
      </c>
      <c r="AG124" s="16">
        <v>20.100000000000001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1.4">
      <c r="A125" s="16" t="s">
        <v>59</v>
      </c>
      <c r="B125" s="16">
        <v>20</v>
      </c>
      <c r="C125" s="16">
        <v>1</v>
      </c>
      <c r="D125" s="16">
        <v>19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2</v>
      </c>
      <c r="T125" s="16">
        <v>14</v>
      </c>
      <c r="U125" s="16">
        <v>4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18.600000000000001</v>
      </c>
      <c r="AG125" s="16">
        <v>22.3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1.4">
      <c r="A126" s="16" t="s">
        <v>60</v>
      </c>
      <c r="B126" s="16">
        <v>19</v>
      </c>
      <c r="C126" s="16">
        <v>1</v>
      </c>
      <c r="D126" s="16">
        <v>13</v>
      </c>
      <c r="E126" s="16">
        <v>0</v>
      </c>
      <c r="F126" s="16">
        <v>5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3</v>
      </c>
      <c r="T126" s="16">
        <v>13</v>
      </c>
      <c r="U126" s="16">
        <v>2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18.2</v>
      </c>
      <c r="AG126" s="16">
        <v>20.2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1.4">
      <c r="A127" s="16" t="s">
        <v>61</v>
      </c>
      <c r="B127" s="16">
        <v>16</v>
      </c>
      <c r="C127" s="16">
        <v>1</v>
      </c>
      <c r="D127" s="16">
        <v>12</v>
      </c>
      <c r="E127" s="16">
        <v>0</v>
      </c>
      <c r="F127" s="16">
        <v>3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3</v>
      </c>
      <c r="T127" s="16">
        <v>9</v>
      </c>
      <c r="U127" s="16">
        <v>4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17.7</v>
      </c>
      <c r="AG127" s="16">
        <v>20.9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1.4">
      <c r="A128" s="16" t="s">
        <v>62</v>
      </c>
      <c r="B128" s="16">
        <v>16</v>
      </c>
      <c r="C128" s="16">
        <v>1</v>
      </c>
      <c r="D128" s="16">
        <v>14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1</v>
      </c>
      <c r="T128" s="16">
        <v>14</v>
      </c>
      <c r="U128" s="16">
        <v>0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17.8</v>
      </c>
      <c r="AG128" s="16">
        <v>19.3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1.4">
      <c r="A129" s="16" t="s">
        <v>63</v>
      </c>
      <c r="B129" s="16">
        <v>8</v>
      </c>
      <c r="C129" s="16">
        <v>1</v>
      </c>
      <c r="D129" s="16">
        <v>7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4</v>
      </c>
      <c r="U129" s="16">
        <v>3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20.8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1.4">
      <c r="A130" s="16" t="s">
        <v>64</v>
      </c>
      <c r="B130" s="16">
        <v>15</v>
      </c>
      <c r="C130" s="16">
        <v>1</v>
      </c>
      <c r="D130" s="16">
        <v>12</v>
      </c>
      <c r="E130" s="16">
        <v>0</v>
      </c>
      <c r="F130" s="16">
        <v>2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1</v>
      </c>
      <c r="T130" s="16">
        <v>14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17.7</v>
      </c>
      <c r="AG130" s="16">
        <v>19.7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1.4">
      <c r="A131" s="16" t="s">
        <v>65</v>
      </c>
      <c r="B131" s="16">
        <v>12</v>
      </c>
      <c r="C131" s="16">
        <v>0</v>
      </c>
      <c r="D131" s="16">
        <v>8</v>
      </c>
      <c r="E131" s="16">
        <v>0</v>
      </c>
      <c r="F131" s="16">
        <v>4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1</v>
      </c>
      <c r="S131" s="16">
        <v>4</v>
      </c>
      <c r="T131" s="16">
        <v>6</v>
      </c>
      <c r="U131" s="16">
        <v>1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16.2</v>
      </c>
      <c r="AG131" s="16">
        <v>19.2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1.4">
      <c r="A132" s="16" t="s">
        <v>66</v>
      </c>
      <c r="B132" s="16">
        <v>13</v>
      </c>
      <c r="C132" s="16">
        <v>1</v>
      </c>
      <c r="D132" s="16">
        <v>9</v>
      </c>
      <c r="E132" s="16">
        <v>0</v>
      </c>
      <c r="F132" s="16">
        <v>3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10</v>
      </c>
      <c r="U132" s="16">
        <v>3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18.7</v>
      </c>
      <c r="AG132" s="16">
        <v>21.7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1.4">
      <c r="A133" s="16" t="s">
        <v>67</v>
      </c>
      <c r="B133" s="16">
        <v>13</v>
      </c>
      <c r="C133" s="16">
        <v>2</v>
      </c>
      <c r="D133" s="16">
        <v>9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1</v>
      </c>
      <c r="T133" s="16">
        <v>10</v>
      </c>
      <c r="U133" s="16">
        <v>2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17.8</v>
      </c>
      <c r="AG133" s="16">
        <v>20.8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1.4">
      <c r="A134" s="16" t="s">
        <v>68</v>
      </c>
      <c r="B134" s="16">
        <v>12</v>
      </c>
      <c r="C134" s="16">
        <v>1</v>
      </c>
      <c r="D134" s="16">
        <v>8</v>
      </c>
      <c r="E134" s="16">
        <v>0</v>
      </c>
      <c r="F134" s="16">
        <v>3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2</v>
      </c>
      <c r="T134" s="16">
        <v>7</v>
      </c>
      <c r="U134" s="16">
        <v>3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17</v>
      </c>
      <c r="AG134" s="16">
        <v>20.8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1.4">
      <c r="A135" s="16" t="s">
        <v>69</v>
      </c>
      <c r="B135" s="16">
        <v>10</v>
      </c>
      <c r="C135" s="16">
        <v>1</v>
      </c>
      <c r="D135" s="16">
        <v>6</v>
      </c>
      <c r="E135" s="16">
        <v>0</v>
      </c>
      <c r="F135" s="16">
        <v>3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1</v>
      </c>
      <c r="T135" s="16">
        <v>7</v>
      </c>
      <c r="U135" s="16">
        <v>2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18.2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1.4">
      <c r="A136" s="16" t="s">
        <v>70</v>
      </c>
      <c r="B136" s="16">
        <v>15</v>
      </c>
      <c r="C136" s="16">
        <v>1</v>
      </c>
      <c r="D136" s="16">
        <v>11</v>
      </c>
      <c r="E136" s="16">
        <v>0</v>
      </c>
      <c r="F136" s="16">
        <v>3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1</v>
      </c>
      <c r="S136" s="16">
        <v>2</v>
      </c>
      <c r="T136" s="16">
        <v>9</v>
      </c>
      <c r="U136" s="16">
        <v>3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17.5</v>
      </c>
      <c r="AG136" s="16">
        <v>21.4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1.4">
      <c r="A137" s="16" t="s">
        <v>71</v>
      </c>
      <c r="B137" s="16">
        <v>16</v>
      </c>
      <c r="C137" s="16">
        <v>0</v>
      </c>
      <c r="D137" s="16">
        <v>14</v>
      </c>
      <c r="E137" s="16">
        <v>0</v>
      </c>
      <c r="F137" s="16">
        <v>1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2</v>
      </c>
      <c r="T137" s="16">
        <v>10</v>
      </c>
      <c r="U137" s="16">
        <v>4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17.899999999999999</v>
      </c>
      <c r="AG137" s="16">
        <v>20.5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1.4">
      <c r="A138" s="16" t="s">
        <v>72</v>
      </c>
      <c r="B138" s="16">
        <v>15</v>
      </c>
      <c r="C138" s="16">
        <v>2</v>
      </c>
      <c r="D138" s="16">
        <v>11</v>
      </c>
      <c r="E138" s="16">
        <v>0</v>
      </c>
      <c r="F138" s="16">
        <v>2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2</v>
      </c>
      <c r="T138" s="16">
        <v>9</v>
      </c>
      <c r="U138" s="16">
        <v>4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17.5</v>
      </c>
      <c r="AG138" s="16">
        <v>20.7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1.4">
      <c r="A139" s="16" t="s">
        <v>73</v>
      </c>
      <c r="B139" s="16">
        <v>34</v>
      </c>
      <c r="C139" s="16">
        <v>3</v>
      </c>
      <c r="D139" s="16">
        <v>21</v>
      </c>
      <c r="E139" s="16">
        <v>0</v>
      </c>
      <c r="F139" s="16">
        <v>10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7</v>
      </c>
      <c r="T139" s="16">
        <v>23</v>
      </c>
      <c r="U139" s="16">
        <v>4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17.2</v>
      </c>
      <c r="AG139" s="16">
        <v>19.399999999999999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1.4">
      <c r="A140" s="16" t="s">
        <v>74</v>
      </c>
      <c r="B140" s="16">
        <v>31</v>
      </c>
      <c r="C140" s="16">
        <v>2</v>
      </c>
      <c r="D140" s="16">
        <v>18</v>
      </c>
      <c r="E140" s="16">
        <v>0</v>
      </c>
      <c r="F140" s="16">
        <v>11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7</v>
      </c>
      <c r="T140" s="16">
        <v>19</v>
      </c>
      <c r="U140" s="16">
        <v>5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17.5</v>
      </c>
      <c r="AG140" s="16">
        <v>20.2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1.4">
      <c r="A141" s="16" t="s">
        <v>75</v>
      </c>
      <c r="B141" s="16">
        <v>23</v>
      </c>
      <c r="C141" s="16">
        <v>2</v>
      </c>
      <c r="D141" s="16">
        <v>19</v>
      </c>
      <c r="E141" s="16">
        <v>0</v>
      </c>
      <c r="F141" s="16">
        <v>2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1</v>
      </c>
      <c r="T141" s="16">
        <v>17</v>
      </c>
      <c r="U141" s="16">
        <v>5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18.3</v>
      </c>
      <c r="AG141" s="16">
        <v>21.3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1.4">
      <c r="A142" s="16" t="s">
        <v>76</v>
      </c>
      <c r="B142" s="16">
        <v>28</v>
      </c>
      <c r="C142" s="16">
        <v>0</v>
      </c>
      <c r="D142" s="16">
        <v>28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2</v>
      </c>
      <c r="T142" s="16">
        <v>20</v>
      </c>
      <c r="U142" s="16">
        <v>6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18.100000000000001</v>
      </c>
      <c r="AG142" s="16">
        <v>20.3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1.4">
      <c r="A143" s="16" t="s">
        <v>77</v>
      </c>
      <c r="B143" s="16">
        <v>48</v>
      </c>
      <c r="C143" s="16">
        <v>4</v>
      </c>
      <c r="D143" s="16">
        <v>39</v>
      </c>
      <c r="E143" s="16">
        <v>0</v>
      </c>
      <c r="F143" s="16">
        <v>5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4</v>
      </c>
      <c r="T143" s="16">
        <v>32</v>
      </c>
      <c r="U143" s="16">
        <v>11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18.3</v>
      </c>
      <c r="AG143" s="16">
        <v>21.2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1.4">
      <c r="A144" s="16" t="s">
        <v>78</v>
      </c>
      <c r="B144" s="16">
        <v>51</v>
      </c>
      <c r="C144" s="16">
        <v>5</v>
      </c>
      <c r="D144" s="16">
        <v>39</v>
      </c>
      <c r="E144" s="16">
        <v>0</v>
      </c>
      <c r="F144" s="16">
        <v>7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8</v>
      </c>
      <c r="T144" s="16">
        <v>36</v>
      </c>
      <c r="U144" s="16">
        <v>7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17.399999999999999</v>
      </c>
      <c r="AG144" s="16">
        <v>19.899999999999999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1.4">
      <c r="A145" s="16" t="s">
        <v>79</v>
      </c>
      <c r="B145" s="16">
        <v>56</v>
      </c>
      <c r="C145" s="16">
        <v>4</v>
      </c>
      <c r="D145" s="16">
        <v>42</v>
      </c>
      <c r="E145" s="16">
        <v>0</v>
      </c>
      <c r="F145" s="16">
        <v>9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1</v>
      </c>
      <c r="S145" s="16">
        <v>6</v>
      </c>
      <c r="T145" s="16">
        <v>45</v>
      </c>
      <c r="U145" s="16">
        <v>4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17.100000000000001</v>
      </c>
      <c r="AG145" s="16">
        <v>19.600000000000001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 t="s">
        <v>29</v>
      </c>
    </row>
    <row r="146" spans="1:40" s="16" customFormat="1" ht="11.4">
      <c r="A146" s="16" t="s">
        <v>80</v>
      </c>
      <c r="B146" s="16">
        <v>99</v>
      </c>
      <c r="C146" s="16">
        <v>2</v>
      </c>
      <c r="D146" s="16">
        <v>80</v>
      </c>
      <c r="E146" s="16">
        <v>0</v>
      </c>
      <c r="F146" s="16">
        <v>15</v>
      </c>
      <c r="G146" s="16">
        <v>2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1</v>
      </c>
      <c r="S146" s="16">
        <v>32</v>
      </c>
      <c r="T146" s="16">
        <v>60</v>
      </c>
      <c r="U146" s="16">
        <v>6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16.3</v>
      </c>
      <c r="AG146" s="16">
        <v>19.3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 t="s">
        <v>29</v>
      </c>
    </row>
    <row r="147" spans="1:40" s="16" customFormat="1" ht="11.4">
      <c r="A147" s="16" t="s">
        <v>81</v>
      </c>
      <c r="B147" s="16">
        <v>101</v>
      </c>
      <c r="C147" s="16">
        <v>8</v>
      </c>
      <c r="D147" s="16">
        <v>75</v>
      </c>
      <c r="E147" s="16">
        <v>0</v>
      </c>
      <c r="F147" s="16">
        <v>16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2</v>
      </c>
      <c r="S147" s="16">
        <v>11</v>
      </c>
      <c r="T147" s="16">
        <v>78</v>
      </c>
      <c r="U147" s="16">
        <v>8</v>
      </c>
      <c r="V147" s="16">
        <v>2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17.100000000000001</v>
      </c>
      <c r="AG147" s="16">
        <v>19.399999999999999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 t="s">
        <v>29</v>
      </c>
    </row>
    <row r="148" spans="1:40" s="16" customFormat="1" ht="11.4">
      <c r="A148" s="16" t="s">
        <v>82</v>
      </c>
      <c r="B148" s="16">
        <v>135</v>
      </c>
      <c r="C148" s="16">
        <v>5</v>
      </c>
      <c r="D148" s="16">
        <v>117</v>
      </c>
      <c r="E148" s="16">
        <v>0</v>
      </c>
      <c r="F148" s="16">
        <v>13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12</v>
      </c>
      <c r="S148" s="16">
        <v>55</v>
      </c>
      <c r="T148" s="16">
        <v>57</v>
      </c>
      <c r="U148" s="16">
        <v>10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14.8</v>
      </c>
      <c r="AG148" s="16">
        <v>18.5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29</v>
      </c>
    </row>
    <row r="149" spans="1:40" s="16" customFormat="1" ht="11.4">
      <c r="A149" s="16" t="s">
        <v>83</v>
      </c>
      <c r="B149" s="16">
        <v>141</v>
      </c>
      <c r="C149" s="16">
        <v>4</v>
      </c>
      <c r="D149" s="16">
        <v>117</v>
      </c>
      <c r="E149" s="16">
        <v>2</v>
      </c>
      <c r="F149" s="16">
        <v>17</v>
      </c>
      <c r="G149" s="16">
        <v>0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45</v>
      </c>
      <c r="S149" s="16">
        <v>66</v>
      </c>
      <c r="T149" s="16">
        <v>28</v>
      </c>
      <c r="U149" s="16">
        <v>2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12.1</v>
      </c>
      <c r="AG149" s="16">
        <v>16.3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29</v>
      </c>
    </row>
    <row r="150" spans="1:40" s="16" customFormat="1" ht="11.4">
      <c r="A150" s="16" t="s">
        <v>84</v>
      </c>
      <c r="B150" s="16">
        <v>129</v>
      </c>
      <c r="C150" s="16">
        <v>3</v>
      </c>
      <c r="D150" s="16">
        <v>103</v>
      </c>
      <c r="E150" s="16">
        <v>0</v>
      </c>
      <c r="F150" s="16">
        <v>18</v>
      </c>
      <c r="G150" s="16">
        <v>0</v>
      </c>
      <c r="H150" s="16">
        <v>4</v>
      </c>
      <c r="I150" s="16">
        <v>1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76</v>
      </c>
      <c r="S150" s="16">
        <v>46</v>
      </c>
      <c r="T150" s="16">
        <v>3</v>
      </c>
      <c r="U150" s="16">
        <v>3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9.8000000000000007</v>
      </c>
      <c r="AG150" s="16">
        <v>12.4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29</v>
      </c>
    </row>
    <row r="151" spans="1:40" s="16" customFormat="1" ht="11.4">
      <c r="A151" s="16" t="s">
        <v>85</v>
      </c>
      <c r="B151" s="16">
        <v>113</v>
      </c>
      <c r="C151" s="16">
        <v>4</v>
      </c>
      <c r="D151" s="16">
        <v>94</v>
      </c>
      <c r="E151" s="16">
        <v>0</v>
      </c>
      <c r="F151" s="16">
        <v>13</v>
      </c>
      <c r="G151" s="16">
        <v>0</v>
      </c>
      <c r="H151" s="16">
        <v>2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81</v>
      </c>
      <c r="S151" s="16">
        <v>25</v>
      </c>
      <c r="T151" s="16">
        <v>6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</v>
      </c>
      <c r="AC151" s="16">
        <v>0</v>
      </c>
      <c r="AD151" s="16">
        <v>0</v>
      </c>
      <c r="AE151" s="16">
        <v>0</v>
      </c>
      <c r="AF151" s="16">
        <v>9.8000000000000007</v>
      </c>
      <c r="AG151" s="16">
        <v>12.6</v>
      </c>
      <c r="AH151" s="16">
        <v>1</v>
      </c>
      <c r="AI151" s="16">
        <v>0.88500000000000001</v>
      </c>
      <c r="AJ151" s="16">
        <v>1</v>
      </c>
      <c r="AK151" s="16">
        <v>0.88500000000000001</v>
      </c>
      <c r="AL151" s="16">
        <v>1</v>
      </c>
      <c r="AM151" s="16">
        <v>0.88500000000000001</v>
      </c>
      <c r="AN151" s="16" t="s">
        <v>29</v>
      </c>
    </row>
    <row r="152" spans="1:40" s="16" customFormat="1" ht="11.4">
      <c r="A152" s="16" t="s">
        <v>86</v>
      </c>
      <c r="B152" s="16">
        <v>95</v>
      </c>
      <c r="C152" s="16">
        <v>3</v>
      </c>
      <c r="D152" s="16">
        <v>73</v>
      </c>
      <c r="E152" s="16">
        <v>1</v>
      </c>
      <c r="F152" s="16">
        <v>14</v>
      </c>
      <c r="G152" s="16">
        <v>0</v>
      </c>
      <c r="H152" s="16">
        <v>2</v>
      </c>
      <c r="I152" s="16">
        <v>1</v>
      </c>
      <c r="J152" s="16">
        <v>1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55</v>
      </c>
      <c r="S152" s="16">
        <v>38</v>
      </c>
      <c r="T152" s="16">
        <v>2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9.6</v>
      </c>
      <c r="AG152" s="16">
        <v>13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 t="s">
        <v>29</v>
      </c>
    </row>
    <row r="153" spans="1:40" s="16" customFormat="1" ht="11.4">
      <c r="A153" s="16" t="s">
        <v>87</v>
      </c>
      <c r="B153" s="16">
        <v>112</v>
      </c>
      <c r="C153" s="16">
        <v>12</v>
      </c>
      <c r="D153" s="16">
        <v>80</v>
      </c>
      <c r="E153" s="16">
        <v>1</v>
      </c>
      <c r="F153" s="16">
        <v>18</v>
      </c>
      <c r="G153" s="16">
        <v>0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61</v>
      </c>
      <c r="S153" s="16">
        <v>37</v>
      </c>
      <c r="T153" s="16">
        <v>12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10.4</v>
      </c>
      <c r="AG153" s="16">
        <v>14.1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 t="s">
        <v>29</v>
      </c>
    </row>
    <row r="154" spans="1:40" s="16" customFormat="1" ht="11.4">
      <c r="A154" s="16" t="s">
        <v>88</v>
      </c>
      <c r="B154" s="16">
        <v>128</v>
      </c>
      <c r="C154" s="16">
        <v>4</v>
      </c>
      <c r="D154" s="16">
        <v>95</v>
      </c>
      <c r="E154" s="16">
        <v>0</v>
      </c>
      <c r="F154" s="16">
        <v>25</v>
      </c>
      <c r="G154" s="16">
        <v>2</v>
      </c>
      <c r="H154" s="16">
        <v>1</v>
      </c>
      <c r="I154" s="16">
        <v>1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92</v>
      </c>
      <c r="S154" s="16">
        <v>26</v>
      </c>
      <c r="T154" s="16">
        <v>7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2</v>
      </c>
      <c r="AD154" s="16">
        <v>0</v>
      </c>
      <c r="AE154" s="16">
        <v>0</v>
      </c>
      <c r="AF154" s="16">
        <v>10.1</v>
      </c>
      <c r="AG154" s="16">
        <v>12.7</v>
      </c>
      <c r="AH154" s="16">
        <v>2</v>
      </c>
      <c r="AI154" s="16">
        <v>1.5629999999999999</v>
      </c>
      <c r="AJ154" s="16">
        <v>2</v>
      </c>
      <c r="AK154" s="16">
        <v>1.5629999999999999</v>
      </c>
      <c r="AL154" s="16">
        <v>2</v>
      </c>
      <c r="AM154" s="16">
        <v>1.5629999999999999</v>
      </c>
      <c r="AN154" s="16" t="s">
        <v>29</v>
      </c>
    </row>
    <row r="155" spans="1:40" s="16" customFormat="1" ht="11.4">
      <c r="A155" s="16" t="s">
        <v>89</v>
      </c>
      <c r="B155" s="16">
        <v>123</v>
      </c>
      <c r="C155" s="16">
        <v>4</v>
      </c>
      <c r="D155" s="16">
        <v>97</v>
      </c>
      <c r="E155" s="16">
        <v>0</v>
      </c>
      <c r="F155" s="16">
        <v>14</v>
      </c>
      <c r="G155" s="16">
        <v>3</v>
      </c>
      <c r="H155" s="16">
        <v>4</v>
      </c>
      <c r="I155" s="16">
        <v>0</v>
      </c>
      <c r="J155" s="16">
        <v>0</v>
      </c>
      <c r="K155" s="16">
        <v>1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75</v>
      </c>
      <c r="S155" s="16">
        <v>36</v>
      </c>
      <c r="T155" s="16">
        <v>11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10</v>
      </c>
      <c r="AG155" s="16">
        <v>13.8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 t="s">
        <v>29</v>
      </c>
    </row>
    <row r="156" spans="1:40" s="16" customFormat="1" ht="11.4">
      <c r="A156" s="16" t="s">
        <v>90</v>
      </c>
      <c r="B156" s="16">
        <v>121</v>
      </c>
      <c r="C156" s="16">
        <v>9</v>
      </c>
      <c r="D156" s="16">
        <v>96</v>
      </c>
      <c r="E156" s="16">
        <v>1</v>
      </c>
      <c r="F156" s="16">
        <v>13</v>
      </c>
      <c r="G156" s="16">
        <v>0</v>
      </c>
      <c r="H156" s="16">
        <v>0</v>
      </c>
      <c r="I156" s="16">
        <v>1</v>
      </c>
      <c r="J156" s="16">
        <v>1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65</v>
      </c>
      <c r="S156" s="16">
        <v>52</v>
      </c>
      <c r="T156" s="16">
        <v>4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9.8000000000000007</v>
      </c>
      <c r="AG156" s="16">
        <v>11.7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 t="s">
        <v>29</v>
      </c>
    </row>
    <row r="157" spans="1:40" s="16" customFormat="1" ht="11.4">
      <c r="A157" s="16" t="s">
        <v>91</v>
      </c>
      <c r="B157" s="16">
        <v>130</v>
      </c>
      <c r="C157" s="16">
        <v>3</v>
      </c>
      <c r="D157" s="16">
        <v>107</v>
      </c>
      <c r="E157" s="16">
        <v>0</v>
      </c>
      <c r="F157" s="16">
        <v>17</v>
      </c>
      <c r="G157" s="16">
        <v>1</v>
      </c>
      <c r="H157" s="16">
        <v>0</v>
      </c>
      <c r="I157" s="16">
        <v>1</v>
      </c>
      <c r="J157" s="16">
        <v>1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68</v>
      </c>
      <c r="S157" s="16">
        <v>45</v>
      </c>
      <c r="T157" s="16">
        <v>16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10.3</v>
      </c>
      <c r="AG157" s="16">
        <v>14.6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 t="s">
        <v>29</v>
      </c>
    </row>
    <row r="158" spans="1:40" s="16" customFormat="1" ht="11.4">
      <c r="A158" s="16" t="s">
        <v>92</v>
      </c>
      <c r="B158" s="16">
        <v>125</v>
      </c>
      <c r="C158" s="16">
        <v>4</v>
      </c>
      <c r="D158" s="16">
        <v>101</v>
      </c>
      <c r="E158" s="16">
        <v>0</v>
      </c>
      <c r="F158" s="16">
        <v>18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92</v>
      </c>
      <c r="S158" s="16">
        <v>31</v>
      </c>
      <c r="T158" s="16">
        <v>1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8.8000000000000007</v>
      </c>
      <c r="AG158" s="16">
        <v>11.7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 t="s">
        <v>29</v>
      </c>
    </row>
    <row r="159" spans="1:40" s="16" customFormat="1" ht="11.4">
      <c r="A159" s="16" t="s">
        <v>93</v>
      </c>
      <c r="B159" s="16">
        <v>133</v>
      </c>
      <c r="C159" s="16">
        <v>5</v>
      </c>
      <c r="D159" s="16">
        <v>105</v>
      </c>
      <c r="E159" s="16">
        <v>0</v>
      </c>
      <c r="F159" s="16">
        <v>22</v>
      </c>
      <c r="G159" s="16">
        <v>0</v>
      </c>
      <c r="H159" s="16">
        <v>0</v>
      </c>
      <c r="I159" s="16">
        <v>1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85</v>
      </c>
      <c r="S159" s="16">
        <v>38</v>
      </c>
      <c r="T159" s="16">
        <v>7</v>
      </c>
      <c r="U159" s="16">
        <v>3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10</v>
      </c>
      <c r="AG159" s="16">
        <v>14.4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 t="s">
        <v>29</v>
      </c>
    </row>
    <row r="160" spans="1:40" s="16" customFormat="1" ht="11.4">
      <c r="A160" s="16" t="s">
        <v>94</v>
      </c>
      <c r="B160" s="16">
        <v>93</v>
      </c>
      <c r="C160" s="16">
        <v>5</v>
      </c>
      <c r="D160" s="16">
        <v>80</v>
      </c>
      <c r="E160" s="16">
        <v>0</v>
      </c>
      <c r="F160" s="16">
        <v>8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40</v>
      </c>
      <c r="S160" s="16">
        <v>43</v>
      </c>
      <c r="T160" s="16">
        <v>9</v>
      </c>
      <c r="U160" s="16">
        <v>1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10.5</v>
      </c>
      <c r="AG160" s="16">
        <v>13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 t="s">
        <v>29</v>
      </c>
    </row>
    <row r="161" spans="1:40" s="16" customFormat="1" ht="11.4">
      <c r="A161" s="16" t="s">
        <v>95</v>
      </c>
      <c r="B161" s="16">
        <v>113</v>
      </c>
      <c r="C161" s="16">
        <v>2</v>
      </c>
      <c r="D161" s="16">
        <v>89</v>
      </c>
      <c r="E161" s="16">
        <v>0</v>
      </c>
      <c r="F161" s="16">
        <v>18</v>
      </c>
      <c r="G161" s="16">
        <v>1</v>
      </c>
      <c r="H161" s="16">
        <v>2</v>
      </c>
      <c r="I161" s="16">
        <v>0</v>
      </c>
      <c r="J161" s="16">
        <v>0</v>
      </c>
      <c r="K161" s="16">
        <v>1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65</v>
      </c>
      <c r="S161" s="16">
        <v>37</v>
      </c>
      <c r="T161" s="16">
        <v>10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10.199999999999999</v>
      </c>
      <c r="AG161" s="16">
        <v>13.3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 t="s">
        <v>29</v>
      </c>
    </row>
    <row r="162" spans="1:40" s="16" customFormat="1" ht="11.4">
      <c r="A162" s="16" t="s">
        <v>96</v>
      </c>
      <c r="B162" s="16">
        <v>115</v>
      </c>
      <c r="C162" s="16">
        <v>2</v>
      </c>
      <c r="D162" s="16">
        <v>100</v>
      </c>
      <c r="E162" s="16">
        <v>0</v>
      </c>
      <c r="F162" s="16">
        <v>12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28</v>
      </c>
      <c r="S162" s="16">
        <v>58</v>
      </c>
      <c r="T162" s="16">
        <v>28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12.6</v>
      </c>
      <c r="AG162" s="16">
        <v>16.5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 t="s">
        <v>29</v>
      </c>
    </row>
    <row r="163" spans="1:40" s="16" customFormat="1" ht="11.4">
      <c r="A163" s="16" t="s">
        <v>97</v>
      </c>
      <c r="B163" s="16">
        <v>91</v>
      </c>
      <c r="C163" s="16">
        <v>2</v>
      </c>
      <c r="D163" s="16">
        <v>70</v>
      </c>
      <c r="E163" s="16">
        <v>0</v>
      </c>
      <c r="F163" s="16">
        <v>18</v>
      </c>
      <c r="G163" s="16">
        <v>1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37</v>
      </c>
      <c r="S163" s="16">
        <v>31</v>
      </c>
      <c r="T163" s="16">
        <v>23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11.4</v>
      </c>
      <c r="AG163" s="16">
        <v>16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 t="s">
        <v>29</v>
      </c>
    </row>
    <row r="164" spans="1:40" s="16" customFormat="1" ht="11.4">
      <c r="A164" s="16" t="s">
        <v>98</v>
      </c>
      <c r="B164" s="16">
        <v>107</v>
      </c>
      <c r="C164" s="16">
        <v>4</v>
      </c>
      <c r="D164" s="16">
        <v>85</v>
      </c>
      <c r="E164" s="16">
        <v>0</v>
      </c>
      <c r="F164" s="16">
        <v>16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28</v>
      </c>
      <c r="S164" s="16">
        <v>47</v>
      </c>
      <c r="T164" s="16">
        <v>30</v>
      </c>
      <c r="U164" s="16">
        <v>2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12.9</v>
      </c>
      <c r="AG164" s="16">
        <v>16.899999999999999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 t="s">
        <v>29</v>
      </c>
    </row>
    <row r="165" spans="1:40" s="16" customFormat="1" ht="11.4">
      <c r="A165" s="16" t="s">
        <v>99</v>
      </c>
      <c r="B165" s="16">
        <v>114</v>
      </c>
      <c r="C165" s="16">
        <v>4</v>
      </c>
      <c r="D165" s="16">
        <v>98</v>
      </c>
      <c r="E165" s="16">
        <v>0</v>
      </c>
      <c r="F165" s="16">
        <v>12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74</v>
      </c>
      <c r="S165" s="16">
        <v>34</v>
      </c>
      <c r="T165" s="16">
        <v>5</v>
      </c>
      <c r="U165" s="16">
        <v>1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9.5</v>
      </c>
      <c r="AG165" s="16">
        <v>12.9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 t="s">
        <v>29</v>
      </c>
    </row>
    <row r="166" spans="1:40" s="16" customFormat="1" ht="11.4">
      <c r="A166" s="16" t="s">
        <v>100</v>
      </c>
      <c r="B166" s="16">
        <v>123</v>
      </c>
      <c r="C166" s="16">
        <v>2</v>
      </c>
      <c r="D166" s="16">
        <v>100</v>
      </c>
      <c r="E166" s="16">
        <v>0</v>
      </c>
      <c r="F166" s="16">
        <v>18</v>
      </c>
      <c r="G166" s="16">
        <v>1</v>
      </c>
      <c r="H166" s="16">
        <v>0</v>
      </c>
      <c r="I166" s="16">
        <v>2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62</v>
      </c>
      <c r="S166" s="16">
        <v>48</v>
      </c>
      <c r="T166" s="16">
        <v>13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10.1</v>
      </c>
      <c r="AG166" s="16">
        <v>13.7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 t="s">
        <v>29</v>
      </c>
    </row>
    <row r="167" spans="1:40" s="16" customFormat="1" ht="11.4">
      <c r="A167" s="16" t="s">
        <v>101</v>
      </c>
      <c r="B167" s="16">
        <v>129</v>
      </c>
      <c r="C167" s="16">
        <v>1</v>
      </c>
      <c r="D167" s="16">
        <v>116</v>
      </c>
      <c r="E167" s="16">
        <v>0</v>
      </c>
      <c r="F167" s="16">
        <v>12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57</v>
      </c>
      <c r="S167" s="16">
        <v>54</v>
      </c>
      <c r="T167" s="16">
        <v>18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11.1</v>
      </c>
      <c r="AG167" s="16">
        <v>14.9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 t="s">
        <v>29</v>
      </c>
    </row>
    <row r="168" spans="1:40" s="16" customFormat="1" ht="11.4">
      <c r="A168" s="16" t="s">
        <v>102</v>
      </c>
      <c r="B168" s="16">
        <v>132</v>
      </c>
      <c r="C168" s="16">
        <v>5</v>
      </c>
      <c r="D168" s="16">
        <v>115</v>
      </c>
      <c r="E168" s="16">
        <v>0</v>
      </c>
      <c r="F168" s="16">
        <v>12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13</v>
      </c>
      <c r="S168" s="16">
        <v>48</v>
      </c>
      <c r="T168" s="16">
        <v>68</v>
      </c>
      <c r="U168" s="16">
        <v>2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14.9</v>
      </c>
      <c r="AG168" s="16">
        <v>18.2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 t="s">
        <v>29</v>
      </c>
    </row>
    <row r="169" spans="1:40" s="16" customFormat="1" ht="11.4">
      <c r="A169" s="16" t="s">
        <v>103</v>
      </c>
      <c r="B169" s="16">
        <v>123</v>
      </c>
      <c r="C169" s="16">
        <v>5</v>
      </c>
      <c r="D169" s="16">
        <v>91</v>
      </c>
      <c r="E169" s="16">
        <v>1</v>
      </c>
      <c r="F169" s="16">
        <v>22</v>
      </c>
      <c r="G169" s="16">
        <v>1</v>
      </c>
      <c r="H169" s="16">
        <v>1</v>
      </c>
      <c r="I169" s="16">
        <v>1</v>
      </c>
      <c r="J169" s="16">
        <v>1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3</v>
      </c>
      <c r="S169" s="16">
        <v>41</v>
      </c>
      <c r="T169" s="16">
        <v>75</v>
      </c>
      <c r="U169" s="16">
        <v>4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15.7</v>
      </c>
      <c r="AG169" s="16">
        <v>18.2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 t="s">
        <v>29</v>
      </c>
    </row>
    <row r="170" spans="1:40" s="16" customFormat="1" ht="11.4">
      <c r="A170" s="16" t="s">
        <v>104</v>
      </c>
      <c r="B170" s="16">
        <v>105</v>
      </c>
      <c r="C170" s="16">
        <v>6</v>
      </c>
      <c r="D170" s="16">
        <v>88</v>
      </c>
      <c r="E170" s="16">
        <v>0</v>
      </c>
      <c r="F170" s="16">
        <v>11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6</v>
      </c>
      <c r="S170" s="16">
        <v>44</v>
      </c>
      <c r="T170" s="16">
        <v>52</v>
      </c>
      <c r="U170" s="16">
        <v>2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14.9</v>
      </c>
      <c r="AG170" s="16">
        <v>17.600000000000001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 t="s">
        <v>29</v>
      </c>
    </row>
    <row r="171" spans="1:40" s="16" customFormat="1" ht="11.4">
      <c r="A171" s="16" t="s">
        <v>105</v>
      </c>
      <c r="B171" s="16">
        <v>97</v>
      </c>
      <c r="C171" s="16">
        <v>3</v>
      </c>
      <c r="D171" s="16">
        <v>83</v>
      </c>
      <c r="E171" s="16">
        <v>0</v>
      </c>
      <c r="F171" s="16">
        <v>9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16</v>
      </c>
      <c r="S171" s="16">
        <v>38</v>
      </c>
      <c r="T171" s="16">
        <v>39</v>
      </c>
      <c r="U171" s="16">
        <v>4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14.2</v>
      </c>
      <c r="AG171" s="16">
        <v>18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 t="s">
        <v>29</v>
      </c>
    </row>
    <row r="172" spans="1:40" s="16" customFormat="1" ht="11.4">
      <c r="A172" s="16" t="s">
        <v>106</v>
      </c>
      <c r="B172" s="16">
        <v>101</v>
      </c>
      <c r="C172" s="16">
        <v>6</v>
      </c>
      <c r="D172" s="16">
        <v>83</v>
      </c>
      <c r="E172" s="16">
        <v>1</v>
      </c>
      <c r="F172" s="16">
        <v>11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47</v>
      </c>
      <c r="S172" s="16">
        <v>46</v>
      </c>
      <c r="T172" s="16">
        <v>8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10.3</v>
      </c>
      <c r="AG172" s="16">
        <v>13.3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29</v>
      </c>
    </row>
    <row r="173" spans="1:40" s="16" customFormat="1" ht="11.4">
      <c r="A173" s="16" t="s">
        <v>107</v>
      </c>
      <c r="B173" s="16">
        <v>100</v>
      </c>
      <c r="C173" s="16">
        <v>4</v>
      </c>
      <c r="D173" s="16">
        <v>86</v>
      </c>
      <c r="E173" s="16">
        <v>0</v>
      </c>
      <c r="F173" s="16">
        <v>9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55</v>
      </c>
      <c r="S173" s="16">
        <v>35</v>
      </c>
      <c r="T173" s="16">
        <v>9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9.9</v>
      </c>
      <c r="AG173" s="16">
        <v>13.9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 t="s">
        <v>29</v>
      </c>
    </row>
    <row r="174" spans="1:40" s="16" customFormat="1" ht="11.4">
      <c r="A174" s="16" t="s">
        <v>108</v>
      </c>
      <c r="B174" s="16">
        <v>122</v>
      </c>
      <c r="C174" s="16">
        <v>3</v>
      </c>
      <c r="D174" s="16">
        <v>107</v>
      </c>
      <c r="E174" s="16">
        <v>0</v>
      </c>
      <c r="F174" s="16">
        <v>10</v>
      </c>
      <c r="G174" s="16">
        <v>0</v>
      </c>
      <c r="H174" s="16">
        <v>0</v>
      </c>
      <c r="I174" s="16">
        <v>2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56</v>
      </c>
      <c r="S174" s="16">
        <v>46</v>
      </c>
      <c r="T174" s="16">
        <v>16</v>
      </c>
      <c r="U174" s="16">
        <v>3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11.3</v>
      </c>
      <c r="AG174" s="16">
        <v>15.4</v>
      </c>
      <c r="AH174" s="16">
        <v>1</v>
      </c>
      <c r="AI174" s="16">
        <v>0.82</v>
      </c>
      <c r="AJ174" s="16">
        <v>1</v>
      </c>
      <c r="AK174" s="16">
        <v>0.82</v>
      </c>
      <c r="AL174" s="16">
        <v>1</v>
      </c>
      <c r="AM174" s="16">
        <v>0.82</v>
      </c>
      <c r="AN174" s="16" t="s">
        <v>29</v>
      </c>
    </row>
    <row r="175" spans="1:40" s="16" customFormat="1" ht="11.4">
      <c r="A175" s="16" t="s">
        <v>109</v>
      </c>
      <c r="B175" s="16">
        <v>104</v>
      </c>
      <c r="C175" s="16">
        <v>2</v>
      </c>
      <c r="D175" s="16">
        <v>88</v>
      </c>
      <c r="E175" s="16">
        <v>1</v>
      </c>
      <c r="F175" s="16">
        <v>12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15</v>
      </c>
      <c r="S175" s="16">
        <v>55</v>
      </c>
      <c r="T175" s="16">
        <v>31</v>
      </c>
      <c r="U175" s="16">
        <v>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13.4</v>
      </c>
      <c r="AG175" s="16">
        <v>16.7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 t="s">
        <v>29</v>
      </c>
    </row>
    <row r="176" spans="1:40" s="16" customFormat="1" ht="11.4">
      <c r="A176" s="16" t="s">
        <v>110</v>
      </c>
      <c r="B176" s="16">
        <v>130</v>
      </c>
      <c r="C176" s="16">
        <v>8</v>
      </c>
      <c r="D176" s="16">
        <v>109</v>
      </c>
      <c r="E176" s="16">
        <v>0</v>
      </c>
      <c r="F176" s="16">
        <v>10</v>
      </c>
      <c r="G176" s="16">
        <v>1</v>
      </c>
      <c r="H176" s="16">
        <v>0</v>
      </c>
      <c r="I176" s="16">
        <v>0</v>
      </c>
      <c r="J176" s="16">
        <v>1</v>
      </c>
      <c r="K176" s="16">
        <v>1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51</v>
      </c>
      <c r="S176" s="16">
        <v>51</v>
      </c>
      <c r="T176" s="16">
        <v>26</v>
      </c>
      <c r="U176" s="16">
        <v>2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11.2</v>
      </c>
      <c r="AG176" s="16">
        <v>15.4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 t="s">
        <v>29</v>
      </c>
    </row>
    <row r="177" spans="1:40" s="16" customFormat="1" ht="11.4">
      <c r="A177" s="16" t="s">
        <v>111</v>
      </c>
      <c r="B177" s="16">
        <v>117</v>
      </c>
      <c r="C177" s="16">
        <v>0</v>
      </c>
      <c r="D177" s="16">
        <v>103</v>
      </c>
      <c r="E177" s="16">
        <v>1</v>
      </c>
      <c r="F177" s="16">
        <v>13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29</v>
      </c>
      <c r="S177" s="16">
        <v>62</v>
      </c>
      <c r="T177" s="16">
        <v>23</v>
      </c>
      <c r="U177" s="16">
        <v>2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12.5</v>
      </c>
      <c r="AG177" s="16">
        <v>15.9</v>
      </c>
      <c r="AH177" s="16">
        <v>1</v>
      </c>
      <c r="AI177" s="16">
        <v>0.85499999999999998</v>
      </c>
      <c r="AJ177" s="16">
        <v>1</v>
      </c>
      <c r="AK177" s="16">
        <v>0.85499999999999998</v>
      </c>
      <c r="AL177" s="16">
        <v>1</v>
      </c>
      <c r="AM177" s="16">
        <v>0.85499999999999998</v>
      </c>
      <c r="AN177" s="16" t="s">
        <v>29</v>
      </c>
    </row>
    <row r="178" spans="1:40" s="16" customFormat="1" ht="11.4">
      <c r="A178" s="16" t="s">
        <v>112</v>
      </c>
      <c r="B178" s="16">
        <v>129</v>
      </c>
      <c r="C178" s="16">
        <v>7</v>
      </c>
      <c r="D178" s="16">
        <v>109</v>
      </c>
      <c r="E178" s="16">
        <v>1</v>
      </c>
      <c r="F178" s="16">
        <v>11</v>
      </c>
      <c r="G178" s="16">
        <v>0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16</v>
      </c>
      <c r="S178" s="16">
        <v>47</v>
      </c>
      <c r="T178" s="16">
        <v>54</v>
      </c>
      <c r="U178" s="16">
        <v>9</v>
      </c>
      <c r="V178" s="16">
        <v>3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</v>
      </c>
      <c r="AG178" s="16">
        <v>18.8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 t="s">
        <v>29</v>
      </c>
    </row>
    <row r="179" spans="1:40" s="16" customFormat="1" ht="11.4">
      <c r="A179" s="16" t="s">
        <v>113</v>
      </c>
      <c r="B179" s="16">
        <v>126</v>
      </c>
      <c r="C179" s="16">
        <v>3</v>
      </c>
      <c r="D179" s="16">
        <v>109</v>
      </c>
      <c r="E179" s="16">
        <v>1</v>
      </c>
      <c r="F179" s="16">
        <v>11</v>
      </c>
      <c r="G179" s="16">
        <v>0</v>
      </c>
      <c r="H179" s="16">
        <v>1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31</v>
      </c>
      <c r="S179" s="16">
        <v>53</v>
      </c>
      <c r="T179" s="16">
        <v>37</v>
      </c>
      <c r="U179" s="16">
        <v>5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12.8</v>
      </c>
      <c r="AG179" s="16">
        <v>16.399999999999999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 t="s">
        <v>29</v>
      </c>
    </row>
    <row r="180" spans="1:40" s="16" customFormat="1" ht="11.4">
      <c r="A180" s="16" t="s">
        <v>114</v>
      </c>
      <c r="B180" s="16">
        <v>79</v>
      </c>
      <c r="C180" s="16">
        <v>3</v>
      </c>
      <c r="D180" s="16">
        <v>65</v>
      </c>
      <c r="E180" s="16">
        <v>1</v>
      </c>
      <c r="F180" s="16">
        <v>10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35</v>
      </c>
      <c r="S180" s="16">
        <v>36</v>
      </c>
      <c r="T180" s="16">
        <v>6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1</v>
      </c>
      <c r="AF180" s="16">
        <v>11.4</v>
      </c>
      <c r="AG180" s="16">
        <v>13.5</v>
      </c>
      <c r="AH180" s="16">
        <v>1</v>
      </c>
      <c r="AI180" s="16">
        <v>1.266</v>
      </c>
      <c r="AJ180" s="16">
        <v>1</v>
      </c>
      <c r="AK180" s="16">
        <v>1.266</v>
      </c>
      <c r="AL180" s="16">
        <v>1</v>
      </c>
      <c r="AM180" s="16">
        <v>1.266</v>
      </c>
      <c r="AN180" s="16" t="s">
        <v>29</v>
      </c>
    </row>
    <row r="181" spans="1:40" s="16" customFormat="1" ht="11.4">
      <c r="A181" s="16" t="s">
        <v>115</v>
      </c>
      <c r="B181" s="16">
        <v>88</v>
      </c>
      <c r="C181" s="16">
        <v>3</v>
      </c>
      <c r="D181" s="16">
        <v>74</v>
      </c>
      <c r="E181" s="16">
        <v>1</v>
      </c>
      <c r="F181" s="16">
        <v>9</v>
      </c>
      <c r="G181" s="16">
        <v>0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65</v>
      </c>
      <c r="S181" s="16">
        <v>14</v>
      </c>
      <c r="T181" s="16">
        <v>9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9</v>
      </c>
      <c r="AG181" s="16">
        <v>12.9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 t="s">
        <v>29</v>
      </c>
    </row>
    <row r="182" spans="1:40" s="16" customFormat="1" ht="11.4">
      <c r="A182" s="16" t="s">
        <v>116</v>
      </c>
      <c r="B182" s="16">
        <v>133</v>
      </c>
      <c r="C182" s="16">
        <v>5</v>
      </c>
      <c r="D182" s="16">
        <v>116</v>
      </c>
      <c r="E182" s="16">
        <v>1</v>
      </c>
      <c r="F182" s="16">
        <v>10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74</v>
      </c>
      <c r="S182" s="16">
        <v>49</v>
      </c>
      <c r="T182" s="16">
        <v>7</v>
      </c>
      <c r="U182" s="16">
        <v>2</v>
      </c>
      <c r="V182" s="16">
        <v>0</v>
      </c>
      <c r="W182" s="16">
        <v>0</v>
      </c>
      <c r="X182" s="16">
        <v>1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10.199999999999999</v>
      </c>
      <c r="AG182" s="16">
        <v>13.3</v>
      </c>
      <c r="AH182" s="16">
        <v>1</v>
      </c>
      <c r="AI182" s="16">
        <v>0.752</v>
      </c>
      <c r="AJ182" s="16">
        <v>1</v>
      </c>
      <c r="AK182" s="16">
        <v>0.752</v>
      </c>
      <c r="AL182" s="16">
        <v>1</v>
      </c>
      <c r="AM182" s="16">
        <v>0.752</v>
      </c>
      <c r="AN182" s="16" t="s">
        <v>29</v>
      </c>
    </row>
    <row r="183" spans="1:40" s="16" customFormat="1" ht="11.4">
      <c r="A183" s="16" t="s">
        <v>117</v>
      </c>
      <c r="B183" s="16">
        <v>95</v>
      </c>
      <c r="C183" s="16">
        <v>1</v>
      </c>
      <c r="D183" s="16">
        <v>86</v>
      </c>
      <c r="E183" s="16">
        <v>2</v>
      </c>
      <c r="F183" s="16">
        <v>6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27</v>
      </c>
      <c r="S183" s="16">
        <v>28</v>
      </c>
      <c r="T183" s="16">
        <v>37</v>
      </c>
      <c r="U183" s="16">
        <v>1</v>
      </c>
      <c r="V183" s="16">
        <v>0</v>
      </c>
      <c r="W183" s="16">
        <v>0</v>
      </c>
      <c r="X183" s="16">
        <v>0</v>
      </c>
      <c r="Y183" s="16">
        <v>0</v>
      </c>
      <c r="Z183" s="16">
        <v>2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13.6</v>
      </c>
      <c r="AG183" s="16">
        <v>17.5</v>
      </c>
      <c r="AH183" s="16">
        <v>2</v>
      </c>
      <c r="AI183" s="16">
        <v>2.105</v>
      </c>
      <c r="AJ183" s="16">
        <v>2</v>
      </c>
      <c r="AK183" s="16">
        <v>2.105</v>
      </c>
      <c r="AL183" s="16">
        <v>2</v>
      </c>
      <c r="AM183" s="16">
        <v>2.105</v>
      </c>
      <c r="AN183" s="16" t="s">
        <v>29</v>
      </c>
    </row>
    <row r="184" spans="1:40" s="16" customFormat="1" ht="11.4">
      <c r="A184" s="16" t="s">
        <v>118</v>
      </c>
      <c r="B184" s="16">
        <v>114</v>
      </c>
      <c r="C184" s="16">
        <v>6</v>
      </c>
      <c r="D184" s="16">
        <v>100</v>
      </c>
      <c r="E184" s="16">
        <v>0</v>
      </c>
      <c r="F184" s="16">
        <v>7</v>
      </c>
      <c r="G184" s="16">
        <v>0</v>
      </c>
      <c r="H184" s="16">
        <v>0</v>
      </c>
      <c r="I184" s="16">
        <v>1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23</v>
      </c>
      <c r="S184" s="16">
        <v>45</v>
      </c>
      <c r="T184" s="16">
        <v>44</v>
      </c>
      <c r="U184" s="16">
        <v>2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13.6</v>
      </c>
      <c r="AG184" s="16">
        <v>17.100000000000001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 t="s">
        <v>29</v>
      </c>
    </row>
    <row r="185" spans="1:40" s="16" customFormat="1" ht="11.4">
      <c r="A185" s="16" t="s">
        <v>119</v>
      </c>
      <c r="B185" s="16">
        <v>100</v>
      </c>
      <c r="C185" s="16">
        <v>4</v>
      </c>
      <c r="D185" s="16">
        <v>84</v>
      </c>
      <c r="E185" s="16">
        <v>0</v>
      </c>
      <c r="F185" s="16">
        <v>11</v>
      </c>
      <c r="G185" s="16">
        <v>0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26</v>
      </c>
      <c r="S185" s="16">
        <v>31</v>
      </c>
      <c r="T185" s="16">
        <v>36</v>
      </c>
      <c r="U185" s="16">
        <v>7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13.8</v>
      </c>
      <c r="AG185" s="16">
        <v>18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 t="s">
        <v>29</v>
      </c>
    </row>
    <row r="186" spans="1:40" s="16" customFormat="1" ht="11.4">
      <c r="A186" s="16" t="s">
        <v>120</v>
      </c>
      <c r="B186" s="16">
        <v>112</v>
      </c>
      <c r="C186" s="16">
        <v>3</v>
      </c>
      <c r="D186" s="16">
        <v>100</v>
      </c>
      <c r="E186" s="16">
        <v>0</v>
      </c>
      <c r="F186" s="16">
        <v>8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78</v>
      </c>
      <c r="S186" s="16">
        <v>28</v>
      </c>
      <c r="T186" s="16">
        <v>6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8.9</v>
      </c>
      <c r="AG186" s="16">
        <v>10.9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 t="s">
        <v>29</v>
      </c>
    </row>
    <row r="187" spans="1:40" s="16" customFormat="1" ht="11.4">
      <c r="A187" s="16" t="s">
        <v>121</v>
      </c>
      <c r="B187" s="16">
        <v>121</v>
      </c>
      <c r="C187" s="16">
        <v>4</v>
      </c>
      <c r="D187" s="16">
        <v>107</v>
      </c>
      <c r="E187" s="16">
        <v>1</v>
      </c>
      <c r="F187" s="16">
        <v>6</v>
      </c>
      <c r="G187" s="16">
        <v>1</v>
      </c>
      <c r="H187" s="16">
        <v>1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71</v>
      </c>
      <c r="S187" s="16">
        <v>33</v>
      </c>
      <c r="T187" s="16">
        <v>16</v>
      </c>
      <c r="U187" s="16">
        <v>1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10.199999999999999</v>
      </c>
      <c r="AG187" s="16">
        <v>14.9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 t="s">
        <v>29</v>
      </c>
    </row>
    <row r="188" spans="1:40" s="16" customFormat="1" ht="11.4">
      <c r="A188" s="16" t="s">
        <v>122</v>
      </c>
      <c r="B188" s="16">
        <v>112</v>
      </c>
      <c r="C188" s="16">
        <v>4</v>
      </c>
      <c r="D188" s="16">
        <v>97</v>
      </c>
      <c r="E188" s="16">
        <v>1</v>
      </c>
      <c r="F188" s="16">
        <v>9</v>
      </c>
      <c r="G188" s="16">
        <v>0</v>
      </c>
      <c r="H188" s="16">
        <v>0</v>
      </c>
      <c r="I188" s="16">
        <v>1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57</v>
      </c>
      <c r="S188" s="16">
        <v>45</v>
      </c>
      <c r="T188" s="16">
        <v>6</v>
      </c>
      <c r="U188" s="16">
        <v>3</v>
      </c>
      <c r="V188" s="16">
        <v>0</v>
      </c>
      <c r="W188" s="16">
        <v>1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10.7</v>
      </c>
      <c r="AG188" s="16">
        <v>13.6</v>
      </c>
      <c r="AH188" s="16">
        <v>1</v>
      </c>
      <c r="AI188" s="16">
        <v>0.89300000000000002</v>
      </c>
      <c r="AJ188" s="16">
        <v>1</v>
      </c>
      <c r="AK188" s="16">
        <v>0.89300000000000002</v>
      </c>
      <c r="AL188" s="16">
        <v>1</v>
      </c>
      <c r="AM188" s="16">
        <v>0.89300000000000002</v>
      </c>
      <c r="AN188" s="16" t="s">
        <v>29</v>
      </c>
    </row>
    <row r="189" spans="1:40" s="16" customFormat="1" ht="11.4">
      <c r="A189" s="16" t="s">
        <v>123</v>
      </c>
      <c r="B189" s="16">
        <v>106</v>
      </c>
      <c r="C189" s="16">
        <v>2</v>
      </c>
      <c r="D189" s="16">
        <v>91</v>
      </c>
      <c r="E189" s="16">
        <v>1</v>
      </c>
      <c r="F189" s="16">
        <v>10</v>
      </c>
      <c r="G189" s="16">
        <v>2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65</v>
      </c>
      <c r="S189" s="16">
        <v>35</v>
      </c>
      <c r="T189" s="16">
        <v>6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9.6999999999999993</v>
      </c>
      <c r="AG189" s="16">
        <v>12.9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 t="s">
        <v>29</v>
      </c>
    </row>
    <row r="190" spans="1:40" s="16" customFormat="1" ht="11.4">
      <c r="A190" s="16" t="s">
        <v>124</v>
      </c>
      <c r="B190" s="16">
        <v>107</v>
      </c>
      <c r="C190" s="16">
        <v>5</v>
      </c>
      <c r="D190" s="16">
        <v>95</v>
      </c>
      <c r="E190" s="16">
        <v>2</v>
      </c>
      <c r="F190" s="16">
        <v>3</v>
      </c>
      <c r="G190" s="16">
        <v>1</v>
      </c>
      <c r="H190" s="16">
        <v>0</v>
      </c>
      <c r="I190" s="16">
        <v>0</v>
      </c>
      <c r="J190" s="16">
        <v>1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66</v>
      </c>
      <c r="S190" s="16">
        <v>33</v>
      </c>
      <c r="T190" s="16">
        <v>8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9.6999999999999993</v>
      </c>
      <c r="AG190" s="16">
        <v>13.3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 t="s">
        <v>29</v>
      </c>
    </row>
    <row r="191" spans="1:40" s="16" customFormat="1" ht="11.4">
      <c r="A191" s="16" t="s">
        <v>125</v>
      </c>
      <c r="B191" s="16">
        <v>130</v>
      </c>
      <c r="C191" s="16">
        <v>4</v>
      </c>
      <c r="D191" s="16">
        <v>118</v>
      </c>
      <c r="E191" s="16">
        <v>1</v>
      </c>
      <c r="F191" s="16">
        <v>7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50</v>
      </c>
      <c r="S191" s="16">
        <v>65</v>
      </c>
      <c r="T191" s="16">
        <v>14</v>
      </c>
      <c r="U191" s="16">
        <v>1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11.2</v>
      </c>
      <c r="AG191" s="16">
        <v>14.8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 t="s">
        <v>29</v>
      </c>
    </row>
    <row r="192" spans="1:40" s="16" customFormat="1" ht="11.4">
      <c r="A192" s="16" t="s">
        <v>126</v>
      </c>
      <c r="B192" s="16">
        <v>94</v>
      </c>
      <c r="C192" s="16">
        <v>5</v>
      </c>
      <c r="D192" s="16">
        <v>85</v>
      </c>
      <c r="E192" s="16">
        <v>0</v>
      </c>
      <c r="F192" s="16">
        <v>2</v>
      </c>
      <c r="G192" s="16">
        <v>0</v>
      </c>
      <c r="H192" s="16">
        <v>1</v>
      </c>
      <c r="I192" s="16">
        <v>0</v>
      </c>
      <c r="J192" s="16">
        <v>0</v>
      </c>
      <c r="K192" s="16">
        <v>1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51</v>
      </c>
      <c r="S192" s="16">
        <v>36</v>
      </c>
      <c r="T192" s="16">
        <v>6</v>
      </c>
      <c r="U192" s="16">
        <v>0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10</v>
      </c>
      <c r="AG192" s="16">
        <v>12.8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 t="s">
        <v>29</v>
      </c>
    </row>
    <row r="193" spans="1:40" s="16" customFormat="1" ht="11.4">
      <c r="A193" s="16" t="s">
        <v>127</v>
      </c>
      <c r="B193" s="16">
        <v>109</v>
      </c>
      <c r="C193" s="16">
        <v>5</v>
      </c>
      <c r="D193" s="16">
        <v>95</v>
      </c>
      <c r="E193" s="16">
        <v>1</v>
      </c>
      <c r="F193" s="16">
        <v>7</v>
      </c>
      <c r="G193" s="16">
        <v>0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79</v>
      </c>
      <c r="S193" s="16">
        <v>19</v>
      </c>
      <c r="T193" s="16">
        <v>7</v>
      </c>
      <c r="U193" s="16">
        <v>4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9.1</v>
      </c>
      <c r="AG193" s="16">
        <v>12.8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 t="s">
        <v>29</v>
      </c>
    </row>
    <row r="194" spans="1:40" s="16" customFormat="1" ht="11.4">
      <c r="A194" s="16" t="s">
        <v>128</v>
      </c>
      <c r="B194" s="16">
        <v>121</v>
      </c>
      <c r="C194" s="16">
        <v>7</v>
      </c>
      <c r="D194" s="16">
        <v>106</v>
      </c>
      <c r="E194" s="16">
        <v>0</v>
      </c>
      <c r="F194" s="16">
        <v>8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87</v>
      </c>
      <c r="S194" s="16">
        <v>29</v>
      </c>
      <c r="T194" s="16">
        <v>4</v>
      </c>
      <c r="U194" s="16">
        <v>1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9.1</v>
      </c>
      <c r="AG194" s="16">
        <v>11.2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 t="s">
        <v>29</v>
      </c>
    </row>
    <row r="195" spans="1:40" s="16" customFormat="1" ht="11.4">
      <c r="A195" s="16" t="s">
        <v>129</v>
      </c>
      <c r="B195" s="16">
        <v>117</v>
      </c>
      <c r="C195" s="16">
        <v>8</v>
      </c>
      <c r="D195" s="16">
        <v>101</v>
      </c>
      <c r="E195" s="16">
        <v>0</v>
      </c>
      <c r="F195" s="16">
        <v>8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53</v>
      </c>
      <c r="S195" s="16">
        <v>40</v>
      </c>
      <c r="T195" s="16">
        <v>21</v>
      </c>
      <c r="U195" s="16">
        <v>3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10.8</v>
      </c>
      <c r="AG195" s="16">
        <v>15.9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 t="s">
        <v>29</v>
      </c>
    </row>
    <row r="196" spans="1:40" s="16" customFormat="1" ht="11.4">
      <c r="A196" s="16" t="s">
        <v>130</v>
      </c>
      <c r="B196" s="16">
        <v>82</v>
      </c>
      <c r="C196" s="16">
        <v>11</v>
      </c>
      <c r="D196" s="16">
        <v>63</v>
      </c>
      <c r="E196" s="16">
        <v>3</v>
      </c>
      <c r="F196" s="16">
        <v>4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21</v>
      </c>
      <c r="S196" s="16">
        <v>42</v>
      </c>
      <c r="T196" s="16">
        <v>16</v>
      </c>
      <c r="U196" s="16">
        <v>3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12.7</v>
      </c>
      <c r="AG196" s="16">
        <v>15.6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 t="s">
        <v>29</v>
      </c>
    </row>
    <row r="197" spans="1:40" s="16" customFormat="1" ht="11.4">
      <c r="A197" s="16" t="s">
        <v>131</v>
      </c>
      <c r="B197" s="16">
        <v>105</v>
      </c>
      <c r="C197" s="16">
        <v>7</v>
      </c>
      <c r="D197" s="16">
        <v>92</v>
      </c>
      <c r="E197" s="16">
        <v>1</v>
      </c>
      <c r="F197" s="16">
        <v>3</v>
      </c>
      <c r="G197" s="16">
        <v>0</v>
      </c>
      <c r="H197" s="16">
        <v>0</v>
      </c>
      <c r="I197" s="16">
        <v>1</v>
      </c>
      <c r="J197" s="16">
        <v>0</v>
      </c>
      <c r="K197" s="16">
        <v>1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37</v>
      </c>
      <c r="S197" s="16">
        <v>52</v>
      </c>
      <c r="T197" s="16">
        <v>15</v>
      </c>
      <c r="U197" s="16">
        <v>1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11.4</v>
      </c>
      <c r="AG197" s="16">
        <v>15.4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 t="s">
        <v>29</v>
      </c>
    </row>
    <row r="198" spans="1:40" s="16" customFormat="1" ht="11.4">
      <c r="A198" s="16" t="s">
        <v>132</v>
      </c>
      <c r="B198" s="16">
        <v>129</v>
      </c>
      <c r="C198" s="16">
        <v>8</v>
      </c>
      <c r="D198" s="16">
        <v>108</v>
      </c>
      <c r="E198" s="16">
        <v>3</v>
      </c>
      <c r="F198" s="16">
        <v>9</v>
      </c>
      <c r="G198" s="16">
        <v>0</v>
      </c>
      <c r="H198" s="16">
        <v>0</v>
      </c>
      <c r="I198" s="16">
        <v>1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35</v>
      </c>
      <c r="S198" s="16">
        <v>56</v>
      </c>
      <c r="T198" s="16">
        <v>35</v>
      </c>
      <c r="U198" s="16">
        <v>3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12.6</v>
      </c>
      <c r="AG198" s="16">
        <v>17.399999999999999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 t="s">
        <v>29</v>
      </c>
    </row>
    <row r="199" spans="1:40" s="16" customFormat="1" ht="11.4">
      <c r="A199" s="16" t="s">
        <v>133</v>
      </c>
      <c r="B199" s="16">
        <v>98</v>
      </c>
      <c r="C199" s="16">
        <v>8</v>
      </c>
      <c r="D199" s="16">
        <v>82</v>
      </c>
      <c r="E199" s="16">
        <v>2</v>
      </c>
      <c r="F199" s="16">
        <v>5</v>
      </c>
      <c r="G199" s="16">
        <v>0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21</v>
      </c>
      <c r="T199" s="16">
        <v>61</v>
      </c>
      <c r="U199" s="16">
        <v>15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17.3</v>
      </c>
      <c r="AG199" s="16">
        <v>20.100000000000001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 t="s">
        <v>29</v>
      </c>
    </row>
    <row r="200" spans="1:40" s="16" customFormat="1" ht="11.4">
      <c r="A200" s="16" t="s">
        <v>134</v>
      </c>
      <c r="B200" s="16">
        <v>106</v>
      </c>
      <c r="C200" s="16">
        <v>16</v>
      </c>
      <c r="D200" s="16">
        <v>81</v>
      </c>
      <c r="E200" s="16">
        <v>2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2</v>
      </c>
      <c r="S200" s="16">
        <v>27</v>
      </c>
      <c r="T200" s="16">
        <v>63</v>
      </c>
      <c r="U200" s="16">
        <v>14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16.7</v>
      </c>
      <c r="AG200" s="16">
        <v>19.8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 t="s">
        <v>29</v>
      </c>
    </row>
    <row r="201" spans="1:40" s="16" customFormat="1" ht="11.4">
      <c r="A201" s="16" t="s">
        <v>135</v>
      </c>
      <c r="B201" s="16">
        <v>97</v>
      </c>
      <c r="C201" s="16">
        <v>14</v>
      </c>
      <c r="D201" s="16">
        <v>79</v>
      </c>
      <c r="E201" s="16">
        <v>1</v>
      </c>
      <c r="F201" s="16">
        <v>2</v>
      </c>
      <c r="G201" s="16">
        <v>0</v>
      </c>
      <c r="H201" s="16">
        <v>0</v>
      </c>
      <c r="I201" s="16">
        <v>0</v>
      </c>
      <c r="J201" s="16">
        <v>1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23</v>
      </c>
      <c r="T201" s="16">
        <v>54</v>
      </c>
      <c r="U201" s="16">
        <v>15</v>
      </c>
      <c r="V201" s="16">
        <v>2</v>
      </c>
      <c r="W201" s="16">
        <v>1</v>
      </c>
      <c r="X201" s="16">
        <v>0</v>
      </c>
      <c r="Y201" s="16">
        <v>0</v>
      </c>
      <c r="Z201" s="16">
        <v>2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18.2</v>
      </c>
      <c r="AG201" s="16">
        <v>21</v>
      </c>
      <c r="AH201" s="16">
        <v>3</v>
      </c>
      <c r="AI201" s="16">
        <v>3.093</v>
      </c>
      <c r="AJ201" s="16">
        <v>3</v>
      </c>
      <c r="AK201" s="16">
        <v>3.093</v>
      </c>
      <c r="AL201" s="16">
        <v>3</v>
      </c>
      <c r="AM201" s="16">
        <v>3.093</v>
      </c>
      <c r="AN201" s="16" t="s">
        <v>29</v>
      </c>
    </row>
    <row r="202" spans="1:40" s="16" customFormat="1" ht="11.4">
      <c r="A202" s="16" t="s">
        <v>136</v>
      </c>
      <c r="B202" s="16">
        <v>91</v>
      </c>
      <c r="C202" s="16">
        <v>7</v>
      </c>
      <c r="D202" s="16">
        <v>75</v>
      </c>
      <c r="E202" s="16">
        <v>5</v>
      </c>
      <c r="F202" s="16">
        <v>2</v>
      </c>
      <c r="G202" s="16">
        <v>0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1</v>
      </c>
      <c r="S202" s="16">
        <v>27</v>
      </c>
      <c r="T202" s="16">
        <v>53</v>
      </c>
      <c r="U202" s="16">
        <v>10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16.399999999999999</v>
      </c>
      <c r="AG202" s="16">
        <v>19.399999999999999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 t="s">
        <v>29</v>
      </c>
    </row>
    <row r="203" spans="1:40" s="16" customFormat="1" ht="11.4">
      <c r="A203" s="16" t="s">
        <v>137</v>
      </c>
      <c r="B203" s="16">
        <v>107</v>
      </c>
      <c r="C203" s="16">
        <v>12</v>
      </c>
      <c r="D203" s="16">
        <v>89</v>
      </c>
      <c r="E203" s="16">
        <v>1</v>
      </c>
      <c r="F203" s="16">
        <v>4</v>
      </c>
      <c r="G203" s="16">
        <v>0</v>
      </c>
      <c r="H203" s="16">
        <v>0</v>
      </c>
      <c r="I203" s="16">
        <v>1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10</v>
      </c>
      <c r="S203" s="16">
        <v>34</v>
      </c>
      <c r="T203" s="16">
        <v>58</v>
      </c>
      <c r="U203" s="16">
        <v>4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15.3</v>
      </c>
      <c r="AG203" s="16">
        <v>18.600000000000001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 t="s">
        <v>29</v>
      </c>
    </row>
    <row r="204" spans="1:40" s="16" customFormat="1" ht="11.4">
      <c r="A204" s="16" t="s">
        <v>138</v>
      </c>
      <c r="B204" s="16">
        <v>93</v>
      </c>
      <c r="C204" s="16">
        <v>10</v>
      </c>
      <c r="D204" s="16">
        <v>79</v>
      </c>
      <c r="E204" s="16">
        <v>1</v>
      </c>
      <c r="F204" s="16">
        <v>3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1</v>
      </c>
      <c r="S204" s="16">
        <v>27</v>
      </c>
      <c r="T204" s="16">
        <v>45</v>
      </c>
      <c r="U204" s="16">
        <v>19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17.2</v>
      </c>
      <c r="AG204" s="16">
        <v>20.6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 t="s">
        <v>29</v>
      </c>
    </row>
    <row r="205" spans="1:40" s="16" customFormat="1" ht="11.4">
      <c r="A205" s="16" t="s">
        <v>139</v>
      </c>
      <c r="B205" s="16">
        <v>82</v>
      </c>
      <c r="C205" s="16">
        <v>10</v>
      </c>
      <c r="D205" s="16">
        <v>64</v>
      </c>
      <c r="E205" s="16">
        <v>2</v>
      </c>
      <c r="F205" s="16">
        <v>4</v>
      </c>
      <c r="G205" s="16">
        <v>0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1</v>
      </c>
      <c r="S205" s="16">
        <v>9</v>
      </c>
      <c r="T205" s="16">
        <v>57</v>
      </c>
      <c r="U205" s="16">
        <v>12</v>
      </c>
      <c r="V205" s="16">
        <v>3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17.8</v>
      </c>
      <c r="AG205" s="16">
        <v>20.5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29</v>
      </c>
    </row>
    <row r="206" spans="1:40" s="16" customFormat="1" ht="11.4">
      <c r="A206" s="16" t="s">
        <v>140</v>
      </c>
      <c r="B206" s="16">
        <v>81</v>
      </c>
      <c r="C206" s="16">
        <v>9</v>
      </c>
      <c r="D206" s="16">
        <v>68</v>
      </c>
      <c r="E206" s="16">
        <v>1</v>
      </c>
      <c r="F206" s="16">
        <v>2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2</v>
      </c>
      <c r="S206" s="16">
        <v>12</v>
      </c>
      <c r="T206" s="16">
        <v>52</v>
      </c>
      <c r="U206" s="16">
        <v>11</v>
      </c>
      <c r="V206" s="16">
        <v>4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17.5</v>
      </c>
      <c r="AG206" s="16">
        <v>20.8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 t="s">
        <v>29</v>
      </c>
    </row>
    <row r="207" spans="1:40" s="16" customFormat="1" ht="11.4">
      <c r="A207" s="16" t="s">
        <v>141</v>
      </c>
      <c r="B207" s="16">
        <v>78</v>
      </c>
      <c r="C207" s="16">
        <v>10</v>
      </c>
      <c r="D207" s="16">
        <v>64</v>
      </c>
      <c r="E207" s="16">
        <v>1</v>
      </c>
      <c r="F207" s="16">
        <v>1</v>
      </c>
      <c r="G207" s="16">
        <v>1</v>
      </c>
      <c r="H207" s="16">
        <v>0</v>
      </c>
      <c r="I207" s="16">
        <v>1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1</v>
      </c>
      <c r="S207" s="16">
        <v>9</v>
      </c>
      <c r="T207" s="16">
        <v>58</v>
      </c>
      <c r="U207" s="16">
        <v>8</v>
      </c>
      <c r="V207" s="16">
        <v>1</v>
      </c>
      <c r="W207" s="16">
        <v>1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17.399999999999999</v>
      </c>
      <c r="AG207" s="16">
        <v>19.600000000000001</v>
      </c>
      <c r="AH207" s="16">
        <v>1</v>
      </c>
      <c r="AI207" s="16">
        <v>1.282</v>
      </c>
      <c r="AJ207" s="16">
        <v>1</v>
      </c>
      <c r="AK207" s="16">
        <v>1.282</v>
      </c>
      <c r="AL207" s="16">
        <v>1</v>
      </c>
      <c r="AM207" s="16">
        <v>1.282</v>
      </c>
      <c r="AN207" s="16" t="s">
        <v>29</v>
      </c>
    </row>
    <row r="208" spans="1:40" s="16" customFormat="1" ht="11.4">
      <c r="A208" s="16" t="s">
        <v>142</v>
      </c>
      <c r="B208" s="16">
        <v>60</v>
      </c>
      <c r="C208" s="16">
        <v>4</v>
      </c>
      <c r="D208" s="16">
        <v>53</v>
      </c>
      <c r="E208" s="16">
        <v>0</v>
      </c>
      <c r="F208" s="16">
        <v>1</v>
      </c>
      <c r="G208" s="16">
        <v>0</v>
      </c>
      <c r="H208" s="16">
        <v>2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6</v>
      </c>
      <c r="T208" s="16">
        <v>40</v>
      </c>
      <c r="U208" s="16">
        <v>13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18.2</v>
      </c>
      <c r="AG208" s="16">
        <v>20.8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 t="s">
        <v>29</v>
      </c>
    </row>
    <row r="209" spans="1:40" s="16" customFormat="1" ht="11.4">
      <c r="A209" s="16" t="s">
        <v>143</v>
      </c>
      <c r="B209" s="16">
        <v>54</v>
      </c>
      <c r="C209" s="16">
        <v>8</v>
      </c>
      <c r="D209" s="16">
        <v>42</v>
      </c>
      <c r="E209" s="16">
        <v>0</v>
      </c>
      <c r="F209" s="16">
        <v>4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3</v>
      </c>
      <c r="T209" s="16">
        <v>34</v>
      </c>
      <c r="U209" s="16">
        <v>13</v>
      </c>
      <c r="V209" s="16">
        <v>2</v>
      </c>
      <c r="W209" s="16">
        <v>1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18.8</v>
      </c>
      <c r="AG209" s="16">
        <v>21.8</v>
      </c>
      <c r="AH209" s="16">
        <v>1</v>
      </c>
      <c r="AI209" s="16">
        <v>1.8520000000000001</v>
      </c>
      <c r="AJ209" s="16">
        <v>1</v>
      </c>
      <c r="AK209" s="16">
        <v>1.8520000000000001</v>
      </c>
      <c r="AL209" s="16">
        <v>1</v>
      </c>
      <c r="AM209" s="16">
        <v>1.8520000000000001</v>
      </c>
      <c r="AN209" s="16" t="s">
        <v>29</v>
      </c>
    </row>
    <row r="210" spans="1:40" s="16" customFormat="1" ht="11.4">
      <c r="A210" s="16" t="s">
        <v>144</v>
      </c>
      <c r="B210" s="16">
        <v>51</v>
      </c>
      <c r="C210" s="16">
        <v>5</v>
      </c>
      <c r="D210" s="16">
        <v>46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4</v>
      </c>
      <c r="T210" s="16">
        <v>29</v>
      </c>
      <c r="U210" s="16">
        <v>17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18.8</v>
      </c>
      <c r="AG210" s="16">
        <v>22.1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 t="s">
        <v>29</v>
      </c>
    </row>
    <row r="211" spans="1:40" s="16" customFormat="1" ht="11.4">
      <c r="A211" s="16" t="s">
        <v>145</v>
      </c>
      <c r="B211" s="16">
        <v>43</v>
      </c>
      <c r="C211" s="16">
        <v>3</v>
      </c>
      <c r="D211" s="16">
        <v>39</v>
      </c>
      <c r="E211" s="16">
        <v>1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2</v>
      </c>
      <c r="S211" s="16">
        <v>8</v>
      </c>
      <c r="T211" s="16">
        <v>27</v>
      </c>
      <c r="U211" s="16">
        <v>6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16.7</v>
      </c>
      <c r="AG211" s="16">
        <v>19.899999999999999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29</v>
      </c>
    </row>
    <row r="212" spans="1:40" s="16" customFormat="1" ht="11.4">
      <c r="A212" s="16" t="s">
        <v>146</v>
      </c>
      <c r="B212" s="16">
        <v>58</v>
      </c>
      <c r="C212" s="16">
        <v>9</v>
      </c>
      <c r="D212" s="16">
        <v>45</v>
      </c>
      <c r="E212" s="16">
        <v>0</v>
      </c>
      <c r="F212" s="16">
        <v>4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7</v>
      </c>
      <c r="T212" s="16">
        <v>33</v>
      </c>
      <c r="U212" s="16">
        <v>17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18.5</v>
      </c>
      <c r="AG212" s="16">
        <v>21.2</v>
      </c>
      <c r="AH212" s="16">
        <v>1</v>
      </c>
      <c r="AI212" s="16">
        <v>1.724</v>
      </c>
      <c r="AJ212" s="16">
        <v>1</v>
      </c>
      <c r="AK212" s="16">
        <v>1.724</v>
      </c>
      <c r="AL212" s="16">
        <v>1</v>
      </c>
      <c r="AM212" s="16">
        <v>1.724</v>
      </c>
      <c r="AN212" s="16" t="s">
        <v>29</v>
      </c>
    </row>
    <row r="213" spans="1:40" s="16" customFormat="1" ht="11.4">
      <c r="A213" s="16" t="s">
        <v>147</v>
      </c>
      <c r="B213" s="16">
        <v>55</v>
      </c>
      <c r="C213" s="16">
        <v>5</v>
      </c>
      <c r="D213" s="16">
        <v>48</v>
      </c>
      <c r="E213" s="16">
        <v>0</v>
      </c>
      <c r="F213" s="16">
        <v>1</v>
      </c>
      <c r="G213" s="16">
        <v>0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6</v>
      </c>
      <c r="T213" s="16">
        <v>38</v>
      </c>
      <c r="U213" s="16">
        <v>8</v>
      </c>
      <c r="V213" s="16">
        <v>3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18.399999999999999</v>
      </c>
      <c r="AG213" s="16">
        <v>21.4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1.4">
      <c r="A214" s="16" t="s">
        <v>148</v>
      </c>
      <c r="B214" s="16">
        <v>43</v>
      </c>
      <c r="C214" s="16">
        <v>4</v>
      </c>
      <c r="D214" s="16">
        <v>36</v>
      </c>
      <c r="E214" s="16">
        <v>0</v>
      </c>
      <c r="F214" s="16">
        <v>3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6</v>
      </c>
      <c r="T214" s="16">
        <v>27</v>
      </c>
      <c r="U214" s="16">
        <v>9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17.899999999999999</v>
      </c>
      <c r="AG214" s="16">
        <v>21.6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29</v>
      </c>
    </row>
    <row r="215" spans="1:40" s="16" customFormat="1" ht="11.4">
      <c r="A215" s="16" t="s">
        <v>149</v>
      </c>
      <c r="B215" s="16">
        <v>45</v>
      </c>
      <c r="C215" s="16">
        <v>2</v>
      </c>
      <c r="D215" s="16">
        <v>42</v>
      </c>
      <c r="E215" s="16">
        <v>0</v>
      </c>
      <c r="F215" s="16">
        <v>1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</v>
      </c>
      <c r="T215" s="16">
        <v>35</v>
      </c>
      <c r="U215" s="16">
        <v>8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18.3</v>
      </c>
      <c r="AG215" s="16">
        <v>21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1.4">
      <c r="A216" s="16" t="s">
        <v>150</v>
      </c>
      <c r="B216" s="16">
        <v>35</v>
      </c>
      <c r="C216" s="16">
        <v>4</v>
      </c>
      <c r="D216" s="16">
        <v>28</v>
      </c>
      <c r="E216" s="16">
        <v>0</v>
      </c>
      <c r="F216" s="16">
        <v>2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1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3</v>
      </c>
      <c r="T216" s="16">
        <v>26</v>
      </c>
      <c r="U216" s="16">
        <v>5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18</v>
      </c>
      <c r="AG216" s="16">
        <v>20.5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5441</v>
      </c>
      <c r="C217" s="17">
        <v>209</v>
      </c>
      <c r="D217" s="17">
        <v>4560</v>
      </c>
      <c r="E217" s="17">
        <v>26</v>
      </c>
      <c r="F217" s="17">
        <v>569</v>
      </c>
      <c r="G217" s="17">
        <v>21</v>
      </c>
      <c r="H217" s="17">
        <v>30</v>
      </c>
      <c r="I217" s="17">
        <v>16</v>
      </c>
      <c r="J217" s="17">
        <v>6</v>
      </c>
      <c r="K217" s="17">
        <v>4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2452</v>
      </c>
      <c r="S217" s="17">
        <v>1966</v>
      </c>
      <c r="T217" s="17">
        <v>920</v>
      </c>
      <c r="U217" s="17">
        <v>85</v>
      </c>
      <c r="V217" s="17">
        <v>8</v>
      </c>
      <c r="W217" s="17">
        <v>3</v>
      </c>
      <c r="X217" s="17">
        <v>1</v>
      </c>
      <c r="Y217" s="17">
        <v>0</v>
      </c>
      <c r="Z217" s="17">
        <v>2</v>
      </c>
      <c r="AA217" s="17">
        <v>0</v>
      </c>
      <c r="AB217" s="17">
        <v>1</v>
      </c>
      <c r="AC217" s="17">
        <v>2</v>
      </c>
      <c r="AD217" s="17">
        <v>0</v>
      </c>
      <c r="AE217" s="17">
        <v>1</v>
      </c>
      <c r="AF217" s="17">
        <v>11.2</v>
      </c>
      <c r="AG217" s="17">
        <v>15.7</v>
      </c>
      <c r="AH217" s="17">
        <v>10</v>
      </c>
      <c r="AI217" s="17">
        <v>0.184</v>
      </c>
      <c r="AJ217" s="17">
        <v>10</v>
      </c>
      <c r="AK217" s="17">
        <v>0.184</v>
      </c>
      <c r="AL217" s="17">
        <v>10</v>
      </c>
      <c r="AM217" s="17">
        <v>0.184</v>
      </c>
      <c r="AN217" s="17" t="s">
        <v>29</v>
      </c>
    </row>
    <row r="218" spans="1:40" s="17" customFormat="1" ht="12">
      <c r="A218" s="17" t="s">
        <v>152</v>
      </c>
      <c r="B218" s="17">
        <v>6959</v>
      </c>
      <c r="C218" s="17">
        <v>343</v>
      </c>
      <c r="D218" s="17">
        <v>5808</v>
      </c>
      <c r="E218" s="17">
        <v>46</v>
      </c>
      <c r="F218" s="17">
        <v>665</v>
      </c>
      <c r="G218" s="17">
        <v>26</v>
      </c>
      <c r="H218" s="17">
        <v>39</v>
      </c>
      <c r="I218" s="17">
        <v>20</v>
      </c>
      <c r="J218" s="17">
        <v>7</v>
      </c>
      <c r="K218" s="17">
        <v>5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2559</v>
      </c>
      <c r="S218" s="17">
        <v>2373</v>
      </c>
      <c r="T218" s="17">
        <v>1751</v>
      </c>
      <c r="U218" s="17">
        <v>238</v>
      </c>
      <c r="V218" s="17">
        <v>24</v>
      </c>
      <c r="W218" s="17">
        <v>5</v>
      </c>
      <c r="X218" s="17">
        <v>1</v>
      </c>
      <c r="Y218" s="17">
        <v>0</v>
      </c>
      <c r="Z218" s="17">
        <v>4</v>
      </c>
      <c r="AA218" s="17">
        <v>0</v>
      </c>
      <c r="AB218" s="17">
        <v>1</v>
      </c>
      <c r="AC218" s="17">
        <v>2</v>
      </c>
      <c r="AD218" s="17">
        <v>0</v>
      </c>
      <c r="AE218" s="17">
        <v>1</v>
      </c>
      <c r="AF218" s="17">
        <v>12.3</v>
      </c>
      <c r="AG218" s="17">
        <v>17.100000000000001</v>
      </c>
      <c r="AH218" s="17">
        <v>14</v>
      </c>
      <c r="AI218" s="17">
        <v>0.20100000000000001</v>
      </c>
      <c r="AJ218" s="17">
        <v>14</v>
      </c>
      <c r="AK218" s="17">
        <v>0.20100000000000001</v>
      </c>
      <c r="AL218" s="17">
        <v>14</v>
      </c>
      <c r="AM218" s="17">
        <v>0.20100000000000001</v>
      </c>
      <c r="AN218" s="17" t="s">
        <v>29</v>
      </c>
    </row>
    <row r="219" spans="1:40" s="17" customFormat="1" ht="12">
      <c r="A219" s="17" t="s">
        <v>153</v>
      </c>
      <c r="B219" s="17">
        <v>7343</v>
      </c>
      <c r="C219" s="17">
        <v>383</v>
      </c>
      <c r="D219" s="17">
        <v>6134</v>
      </c>
      <c r="E219" s="17">
        <v>47</v>
      </c>
      <c r="F219" s="17">
        <v>680</v>
      </c>
      <c r="G219" s="17">
        <v>26</v>
      </c>
      <c r="H219" s="17">
        <v>40</v>
      </c>
      <c r="I219" s="17">
        <v>20</v>
      </c>
      <c r="J219" s="17">
        <v>7</v>
      </c>
      <c r="K219" s="17">
        <v>5</v>
      </c>
      <c r="L219" s="17">
        <v>1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2562</v>
      </c>
      <c r="S219" s="17">
        <v>2411</v>
      </c>
      <c r="T219" s="17">
        <v>2000</v>
      </c>
      <c r="U219" s="17">
        <v>321</v>
      </c>
      <c r="V219" s="17">
        <v>33</v>
      </c>
      <c r="W219" s="17">
        <v>7</v>
      </c>
      <c r="X219" s="17">
        <v>1</v>
      </c>
      <c r="Y219" s="17">
        <v>0</v>
      </c>
      <c r="Z219" s="17">
        <v>4</v>
      </c>
      <c r="AA219" s="17">
        <v>0</v>
      </c>
      <c r="AB219" s="17">
        <v>1</v>
      </c>
      <c r="AC219" s="17">
        <v>2</v>
      </c>
      <c r="AD219" s="17">
        <v>0</v>
      </c>
      <c r="AE219" s="17">
        <v>1</v>
      </c>
      <c r="AF219" s="17">
        <v>12.6</v>
      </c>
      <c r="AG219" s="17">
        <v>17.5</v>
      </c>
      <c r="AH219" s="17">
        <v>16</v>
      </c>
      <c r="AI219" s="17">
        <v>0.218</v>
      </c>
      <c r="AJ219" s="17">
        <v>16</v>
      </c>
      <c r="AK219" s="17">
        <v>0.218</v>
      </c>
      <c r="AL219" s="17">
        <v>16</v>
      </c>
      <c r="AM219" s="17">
        <v>0.218</v>
      </c>
      <c r="AN219" s="17" t="s">
        <v>29</v>
      </c>
    </row>
    <row r="220" spans="1:40" s="17" customFormat="1" ht="12">
      <c r="A220" s="17" t="s">
        <v>154</v>
      </c>
      <c r="B220" s="17">
        <v>7858</v>
      </c>
      <c r="C220" s="17">
        <v>420</v>
      </c>
      <c r="D220" s="17">
        <v>6534</v>
      </c>
      <c r="E220" s="17">
        <v>47</v>
      </c>
      <c r="F220" s="17">
        <v>757</v>
      </c>
      <c r="G220" s="17">
        <v>27</v>
      </c>
      <c r="H220" s="17">
        <v>40</v>
      </c>
      <c r="I220" s="17">
        <v>20</v>
      </c>
      <c r="J220" s="17">
        <v>7</v>
      </c>
      <c r="K220" s="17">
        <v>5</v>
      </c>
      <c r="L220" s="17">
        <v>1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2566</v>
      </c>
      <c r="S220" s="17">
        <v>2474</v>
      </c>
      <c r="T220" s="17">
        <v>2349</v>
      </c>
      <c r="U220" s="17">
        <v>415</v>
      </c>
      <c r="V220" s="17">
        <v>38</v>
      </c>
      <c r="W220" s="17">
        <v>7</v>
      </c>
      <c r="X220" s="17">
        <v>1</v>
      </c>
      <c r="Y220" s="17">
        <v>0</v>
      </c>
      <c r="Z220" s="17">
        <v>4</v>
      </c>
      <c r="AA220" s="17">
        <v>0</v>
      </c>
      <c r="AB220" s="17">
        <v>1</v>
      </c>
      <c r="AC220" s="17">
        <v>2</v>
      </c>
      <c r="AD220" s="17">
        <v>0</v>
      </c>
      <c r="AE220" s="17">
        <v>1</v>
      </c>
      <c r="AF220" s="17">
        <v>12.9</v>
      </c>
      <c r="AG220" s="17">
        <v>18</v>
      </c>
      <c r="AH220" s="17">
        <v>16</v>
      </c>
      <c r="AI220" s="17">
        <v>0.20399999999999999</v>
      </c>
      <c r="AJ220" s="17">
        <v>16</v>
      </c>
      <c r="AK220" s="17">
        <v>0.20399999999999999</v>
      </c>
      <c r="AL220" s="17">
        <v>16</v>
      </c>
      <c r="AM220" s="17">
        <v>0.20399999999999999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1.4">
      <c r="A228" s="16" t="s">
        <v>55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6" t="s">
        <v>29</v>
      </c>
    </row>
    <row r="229" spans="1:40" s="16" customFormat="1" ht="11.4">
      <c r="A229" s="16" t="s">
        <v>56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6" t="s">
        <v>29</v>
      </c>
    </row>
    <row r="230" spans="1:40" s="16" customFormat="1" ht="11.4">
      <c r="A230" s="16" t="s">
        <v>57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6" t="s">
        <v>29</v>
      </c>
    </row>
    <row r="231" spans="1:40" s="16" customFormat="1" ht="11.4">
      <c r="A231" s="16" t="s">
        <v>58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6" t="s">
        <v>29</v>
      </c>
    </row>
    <row r="232" spans="1:40" s="16" customFormat="1" ht="11.4">
      <c r="A232" s="16" t="s">
        <v>59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6" t="s">
        <v>29</v>
      </c>
    </row>
    <row r="233" spans="1:40" s="16" customFormat="1" ht="11.4">
      <c r="A233" s="16" t="s">
        <v>60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6" t="s">
        <v>29</v>
      </c>
    </row>
    <row r="234" spans="1:40" s="16" customFormat="1" ht="11.4">
      <c r="A234" s="16" t="s">
        <v>61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6" t="s">
        <v>29</v>
      </c>
    </row>
    <row r="235" spans="1:40" s="16" customFormat="1" ht="11.4">
      <c r="A235" s="16" t="s">
        <v>62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6" t="s">
        <v>29</v>
      </c>
    </row>
    <row r="236" spans="1:40" s="16" customFormat="1" ht="11.4">
      <c r="A236" s="16" t="s">
        <v>63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6" t="s">
        <v>29</v>
      </c>
    </row>
    <row r="237" spans="1:40" s="16" customFormat="1" ht="11.4">
      <c r="A237" s="16" t="s">
        <v>64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6" t="s">
        <v>29</v>
      </c>
    </row>
    <row r="238" spans="1:40" s="16" customFormat="1" ht="11.4">
      <c r="A238" s="16" t="s">
        <v>65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6" t="s">
        <v>29</v>
      </c>
    </row>
    <row r="239" spans="1:40" s="16" customFormat="1" ht="11.4">
      <c r="A239" s="16" t="s">
        <v>66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6" t="s">
        <v>29</v>
      </c>
    </row>
    <row r="240" spans="1:40" s="16" customFormat="1" ht="11.4">
      <c r="A240" s="16" t="s">
        <v>67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6" t="s">
        <v>29</v>
      </c>
    </row>
    <row r="241" spans="1:40" s="16" customFormat="1" ht="11.4">
      <c r="A241" s="16" t="s">
        <v>68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6" t="s">
        <v>29</v>
      </c>
    </row>
    <row r="242" spans="1:40" s="16" customFormat="1" ht="11.4">
      <c r="A242" s="16" t="s">
        <v>69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6" t="s">
        <v>29</v>
      </c>
    </row>
    <row r="243" spans="1:40" s="16" customFormat="1" ht="11.4">
      <c r="A243" s="16" t="s">
        <v>70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6" t="s">
        <v>29</v>
      </c>
    </row>
    <row r="244" spans="1:40" s="16" customFormat="1" ht="11.4">
      <c r="A244" s="16" t="s">
        <v>71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6" t="s">
        <v>29</v>
      </c>
    </row>
    <row r="245" spans="1:40" s="16" customFormat="1" ht="11.4">
      <c r="A245" s="16" t="s">
        <v>72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6" t="s">
        <v>29</v>
      </c>
    </row>
    <row r="246" spans="1:40" s="16" customFormat="1" ht="11.4">
      <c r="A246" s="16" t="s">
        <v>73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6" t="s">
        <v>29</v>
      </c>
    </row>
    <row r="247" spans="1:40" s="16" customFormat="1" ht="11.4">
      <c r="A247" s="16" t="s">
        <v>74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6" t="s">
        <v>29</v>
      </c>
    </row>
    <row r="248" spans="1:40" s="16" customFormat="1" ht="11.4">
      <c r="A248" s="16" t="s">
        <v>75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6" t="s">
        <v>29</v>
      </c>
    </row>
    <row r="249" spans="1:40" s="16" customFormat="1" ht="11.4">
      <c r="A249" s="16" t="s">
        <v>76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6" t="s">
        <v>29</v>
      </c>
    </row>
    <row r="250" spans="1:40" s="16" customFormat="1" ht="11.4">
      <c r="A250" s="16" t="s">
        <v>77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6" t="s">
        <v>29</v>
      </c>
    </row>
    <row r="251" spans="1:40" s="16" customFormat="1" ht="11.4">
      <c r="A251" s="16" t="s">
        <v>78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6" t="s">
        <v>29</v>
      </c>
    </row>
    <row r="252" spans="1:40" s="16" customFormat="1" ht="11.4">
      <c r="A252" s="16" t="s">
        <v>79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6" t="s">
        <v>29</v>
      </c>
    </row>
    <row r="253" spans="1:40" s="16" customFormat="1" ht="11.4">
      <c r="A253" s="16" t="s">
        <v>80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6" t="s">
        <v>29</v>
      </c>
    </row>
    <row r="254" spans="1:40" s="16" customFormat="1" ht="11.4">
      <c r="A254" s="16" t="s">
        <v>81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6" t="s">
        <v>29</v>
      </c>
    </row>
    <row r="255" spans="1:40" s="16" customFormat="1" ht="11.4">
      <c r="A255" s="16" t="s">
        <v>82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6" t="s">
        <v>29</v>
      </c>
    </row>
    <row r="256" spans="1:40" s="16" customFormat="1" ht="11.4">
      <c r="A256" s="16" t="s">
        <v>83</v>
      </c>
      <c r="B256" s="16">
        <v>150</v>
      </c>
      <c r="C256" s="16">
        <v>7</v>
      </c>
      <c r="D256" s="16">
        <v>130</v>
      </c>
      <c r="E256" s="16">
        <v>1</v>
      </c>
      <c r="F256" s="16">
        <v>10</v>
      </c>
      <c r="G256" s="16">
        <v>1</v>
      </c>
      <c r="H256" s="16">
        <v>0</v>
      </c>
      <c r="I256" s="16">
        <v>0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4</v>
      </c>
      <c r="S256" s="16">
        <v>30</v>
      </c>
      <c r="T256" s="16">
        <v>109</v>
      </c>
      <c r="U256" s="16">
        <v>7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16.7</v>
      </c>
      <c r="AG256" s="16">
        <v>19.3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1.4">
      <c r="A257" s="16" t="s">
        <v>84</v>
      </c>
      <c r="B257" s="16">
        <v>151</v>
      </c>
      <c r="C257" s="16">
        <v>3</v>
      </c>
      <c r="D257" s="16">
        <v>137</v>
      </c>
      <c r="E257" s="16">
        <v>0</v>
      </c>
      <c r="F257" s="16">
        <v>7</v>
      </c>
      <c r="G257" s="16">
        <v>2</v>
      </c>
      <c r="H257" s="16">
        <v>0</v>
      </c>
      <c r="I257" s="16">
        <v>1</v>
      </c>
      <c r="J257" s="16">
        <v>0</v>
      </c>
      <c r="K257" s="16">
        <v>0</v>
      </c>
      <c r="L257" s="16">
        <v>1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12</v>
      </c>
      <c r="S257" s="16">
        <v>34</v>
      </c>
      <c r="T257" s="16">
        <v>96</v>
      </c>
      <c r="U257" s="16">
        <v>9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15.9</v>
      </c>
      <c r="AG257" s="16">
        <v>19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 t="s">
        <v>29</v>
      </c>
    </row>
    <row r="258" spans="1:40" s="16" customFormat="1" ht="11.4">
      <c r="A258" s="16" t="s">
        <v>85</v>
      </c>
      <c r="B258" s="16">
        <v>192</v>
      </c>
      <c r="C258" s="16">
        <v>10</v>
      </c>
      <c r="D258" s="16">
        <v>155</v>
      </c>
      <c r="E258" s="16">
        <v>0</v>
      </c>
      <c r="F258" s="16">
        <v>24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1</v>
      </c>
      <c r="O258" s="16" t="s">
        <v>29</v>
      </c>
      <c r="P258" s="16" t="s">
        <v>85</v>
      </c>
      <c r="Q258" s="16">
        <v>0</v>
      </c>
      <c r="R258" s="16">
        <v>13</v>
      </c>
      <c r="S258" s="16">
        <v>81</v>
      </c>
      <c r="T258" s="16">
        <v>91</v>
      </c>
      <c r="U258" s="16">
        <v>6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14.9</v>
      </c>
      <c r="AG258" s="16">
        <v>18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 t="s">
        <v>29</v>
      </c>
    </row>
    <row r="259" spans="1:40" s="16" customFormat="1" ht="11.4">
      <c r="A259" s="16" t="s">
        <v>86</v>
      </c>
      <c r="B259" s="16">
        <v>172</v>
      </c>
      <c r="C259" s="16">
        <v>2</v>
      </c>
      <c r="D259" s="16">
        <v>146</v>
      </c>
      <c r="E259" s="16">
        <v>2</v>
      </c>
      <c r="F259" s="16">
        <v>14</v>
      </c>
      <c r="G259" s="16">
        <v>7</v>
      </c>
      <c r="H259" s="16">
        <v>0</v>
      </c>
      <c r="I259" s="16">
        <v>1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52</v>
      </c>
      <c r="S259" s="16">
        <v>60</v>
      </c>
      <c r="T259" s="16">
        <v>57</v>
      </c>
      <c r="U259" s="16">
        <v>2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13</v>
      </c>
      <c r="AG259" s="16">
        <v>17.100000000000001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 t="s">
        <v>29</v>
      </c>
    </row>
    <row r="260" spans="1:40" s="16" customFormat="1" ht="11.4">
      <c r="A260" s="16" t="s">
        <v>87</v>
      </c>
      <c r="B260" s="16">
        <v>131</v>
      </c>
      <c r="C260" s="16">
        <v>8</v>
      </c>
      <c r="D260" s="16">
        <v>108</v>
      </c>
      <c r="E260" s="16">
        <v>1</v>
      </c>
      <c r="F260" s="16">
        <v>11</v>
      </c>
      <c r="G260" s="16">
        <v>0</v>
      </c>
      <c r="H260" s="16">
        <v>1</v>
      </c>
      <c r="I260" s="16">
        <v>1</v>
      </c>
      <c r="J260" s="16">
        <v>0</v>
      </c>
      <c r="K260" s="16">
        <v>0</v>
      </c>
      <c r="L260" s="16">
        <v>1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9</v>
      </c>
      <c r="S260" s="16">
        <v>42</v>
      </c>
      <c r="T260" s="16">
        <v>77</v>
      </c>
      <c r="U260" s="16">
        <v>2</v>
      </c>
      <c r="V260" s="16">
        <v>0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15.2</v>
      </c>
      <c r="AG260" s="16">
        <v>17.3</v>
      </c>
      <c r="AH260" s="16">
        <v>1</v>
      </c>
      <c r="AI260" s="16">
        <v>0.76300000000000001</v>
      </c>
      <c r="AJ260" s="16">
        <v>1</v>
      </c>
      <c r="AK260" s="16">
        <v>0.76300000000000001</v>
      </c>
      <c r="AL260" s="16">
        <v>1</v>
      </c>
      <c r="AM260" s="16">
        <v>0.76300000000000001</v>
      </c>
      <c r="AN260" s="16" t="s">
        <v>29</v>
      </c>
    </row>
    <row r="261" spans="1:40" s="16" customFormat="1" ht="11.4">
      <c r="A261" s="16" t="s">
        <v>88</v>
      </c>
      <c r="B261" s="16">
        <v>143</v>
      </c>
      <c r="C261" s="16">
        <v>10</v>
      </c>
      <c r="D261" s="16">
        <v>116</v>
      </c>
      <c r="E261" s="16">
        <v>0</v>
      </c>
      <c r="F261" s="16">
        <v>13</v>
      </c>
      <c r="G261" s="16">
        <v>0</v>
      </c>
      <c r="H261" s="16">
        <v>2</v>
      </c>
      <c r="I261" s="16">
        <v>1</v>
      </c>
      <c r="J261" s="16">
        <v>0</v>
      </c>
      <c r="K261" s="16">
        <v>0</v>
      </c>
      <c r="L261" s="16">
        <v>1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9</v>
      </c>
      <c r="S261" s="16">
        <v>57</v>
      </c>
      <c r="T261" s="16">
        <v>71</v>
      </c>
      <c r="U261" s="16">
        <v>6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14.8</v>
      </c>
      <c r="AG261" s="16">
        <v>18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 t="s">
        <v>29</v>
      </c>
    </row>
    <row r="262" spans="1:40" s="16" customFormat="1" ht="11.4">
      <c r="A262" s="16" t="s">
        <v>89</v>
      </c>
      <c r="B262" s="16">
        <v>143</v>
      </c>
      <c r="C262" s="16">
        <v>7</v>
      </c>
      <c r="D262" s="16">
        <v>119</v>
      </c>
      <c r="E262" s="16">
        <v>1</v>
      </c>
      <c r="F262" s="16">
        <v>11</v>
      </c>
      <c r="G262" s="16">
        <v>0</v>
      </c>
      <c r="H262" s="16">
        <v>4</v>
      </c>
      <c r="I262" s="16">
        <v>0</v>
      </c>
      <c r="J262" s="16">
        <v>0</v>
      </c>
      <c r="K262" s="16">
        <v>0</v>
      </c>
      <c r="L262" s="16">
        <v>1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11</v>
      </c>
      <c r="S262" s="16">
        <v>48</v>
      </c>
      <c r="T262" s="16">
        <v>79</v>
      </c>
      <c r="U262" s="16">
        <v>3</v>
      </c>
      <c r="V262" s="16">
        <v>1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15.3</v>
      </c>
      <c r="AG262" s="16">
        <v>18.3</v>
      </c>
      <c r="AH262" s="16">
        <v>1</v>
      </c>
      <c r="AI262" s="16">
        <v>0.69899999999999995</v>
      </c>
      <c r="AJ262" s="16">
        <v>1</v>
      </c>
      <c r="AK262" s="16">
        <v>0.69899999999999995</v>
      </c>
      <c r="AL262" s="16">
        <v>1</v>
      </c>
      <c r="AM262" s="16">
        <v>0.69899999999999995</v>
      </c>
      <c r="AN262" s="16" t="s">
        <v>29</v>
      </c>
    </row>
    <row r="263" spans="1:40" s="16" customFormat="1" ht="11.4">
      <c r="A263" s="16" t="s">
        <v>90</v>
      </c>
      <c r="B263" s="16">
        <v>138</v>
      </c>
      <c r="C263" s="16">
        <v>6</v>
      </c>
      <c r="D263" s="16">
        <v>112</v>
      </c>
      <c r="E263" s="16">
        <v>1</v>
      </c>
      <c r="F263" s="16">
        <v>17</v>
      </c>
      <c r="G263" s="16">
        <v>0</v>
      </c>
      <c r="H263" s="16">
        <v>0</v>
      </c>
      <c r="I263" s="16">
        <v>0</v>
      </c>
      <c r="J263" s="16">
        <v>1</v>
      </c>
      <c r="K263" s="16">
        <v>0</v>
      </c>
      <c r="L263" s="16">
        <v>1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2</v>
      </c>
      <c r="S263" s="16">
        <v>40</v>
      </c>
      <c r="T263" s="16">
        <v>85</v>
      </c>
      <c r="U263" s="16">
        <v>11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16.2</v>
      </c>
      <c r="AG263" s="16">
        <v>18.5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 t="s">
        <v>29</v>
      </c>
    </row>
    <row r="264" spans="1:40" s="16" customFormat="1" ht="11.4">
      <c r="A264" s="16" t="s">
        <v>91</v>
      </c>
      <c r="B264" s="16">
        <v>130</v>
      </c>
      <c r="C264" s="16">
        <v>6</v>
      </c>
      <c r="D264" s="16">
        <v>111</v>
      </c>
      <c r="E264" s="16">
        <v>0</v>
      </c>
      <c r="F264" s="16">
        <v>12</v>
      </c>
      <c r="G264" s="16">
        <v>0</v>
      </c>
      <c r="H264" s="16">
        <v>0</v>
      </c>
      <c r="I264" s="16">
        <v>0</v>
      </c>
      <c r="J264" s="16">
        <v>1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4</v>
      </c>
      <c r="S264" s="16">
        <v>41</v>
      </c>
      <c r="T264" s="16">
        <v>76</v>
      </c>
      <c r="U264" s="16">
        <v>9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15.9</v>
      </c>
      <c r="AG264" s="16">
        <v>18.3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 t="s">
        <v>29</v>
      </c>
    </row>
    <row r="265" spans="1:40" s="16" customFormat="1" ht="11.4">
      <c r="A265" s="16" t="s">
        <v>92</v>
      </c>
      <c r="B265" s="16">
        <v>124</v>
      </c>
      <c r="C265" s="16">
        <v>3</v>
      </c>
      <c r="D265" s="16">
        <v>111</v>
      </c>
      <c r="E265" s="16">
        <v>0</v>
      </c>
      <c r="F265" s="16">
        <v>9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2</v>
      </c>
      <c r="S265" s="16">
        <v>39</v>
      </c>
      <c r="T265" s="16">
        <v>74</v>
      </c>
      <c r="U265" s="16">
        <v>9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16.100000000000001</v>
      </c>
      <c r="AG265" s="16">
        <v>18.899999999999999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 t="s">
        <v>29</v>
      </c>
    </row>
    <row r="266" spans="1:40" s="16" customFormat="1" ht="11.4">
      <c r="A266" s="16" t="s">
        <v>93</v>
      </c>
      <c r="B266" s="16">
        <v>149</v>
      </c>
      <c r="C266" s="16">
        <v>6</v>
      </c>
      <c r="D266" s="16">
        <v>132</v>
      </c>
      <c r="E266" s="16">
        <v>2</v>
      </c>
      <c r="F266" s="16">
        <v>8</v>
      </c>
      <c r="G266" s="16">
        <v>0</v>
      </c>
      <c r="H266" s="16">
        <v>0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3</v>
      </c>
      <c r="S266" s="16">
        <v>19</v>
      </c>
      <c r="T266" s="16">
        <v>115</v>
      </c>
      <c r="U266" s="16">
        <v>11</v>
      </c>
      <c r="V266" s="16">
        <v>0</v>
      </c>
      <c r="W266" s="16">
        <v>1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16.899999999999999</v>
      </c>
      <c r="AG266" s="16">
        <v>19.2</v>
      </c>
      <c r="AH266" s="16">
        <v>1</v>
      </c>
      <c r="AI266" s="16">
        <v>0.67100000000000004</v>
      </c>
      <c r="AJ266" s="16">
        <v>1</v>
      </c>
      <c r="AK266" s="16">
        <v>0.67100000000000004</v>
      </c>
      <c r="AL266" s="16">
        <v>1</v>
      </c>
      <c r="AM266" s="16">
        <v>0.67100000000000004</v>
      </c>
      <c r="AN266" s="16" t="s">
        <v>29</v>
      </c>
    </row>
    <row r="267" spans="1:40" s="16" customFormat="1" ht="11.4">
      <c r="A267" s="16" t="s">
        <v>94</v>
      </c>
      <c r="B267" s="16">
        <v>124</v>
      </c>
      <c r="C267" s="16">
        <v>3</v>
      </c>
      <c r="D267" s="16">
        <v>104</v>
      </c>
      <c r="E267" s="16">
        <v>1</v>
      </c>
      <c r="F267" s="16">
        <v>16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29</v>
      </c>
      <c r="T267" s="16">
        <v>90</v>
      </c>
      <c r="U267" s="16">
        <v>5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16.5</v>
      </c>
      <c r="AG267" s="16">
        <v>18.600000000000001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 t="s">
        <v>29</v>
      </c>
    </row>
    <row r="268" spans="1:40" s="16" customFormat="1" ht="11.4">
      <c r="A268" s="16" t="s">
        <v>95</v>
      </c>
      <c r="B268" s="16">
        <v>118</v>
      </c>
      <c r="C268" s="16">
        <v>5</v>
      </c>
      <c r="D268" s="16">
        <v>103</v>
      </c>
      <c r="E268" s="16">
        <v>0</v>
      </c>
      <c r="F268" s="16">
        <v>9</v>
      </c>
      <c r="G268" s="16">
        <v>0</v>
      </c>
      <c r="H268" s="16">
        <v>0</v>
      </c>
      <c r="I268" s="16">
        <v>0</v>
      </c>
      <c r="J268" s="16">
        <v>1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3</v>
      </c>
      <c r="S268" s="16">
        <v>30</v>
      </c>
      <c r="T268" s="16">
        <v>77</v>
      </c>
      <c r="U268" s="16">
        <v>7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16.399999999999999</v>
      </c>
      <c r="AG268" s="16">
        <v>19.100000000000001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 t="s">
        <v>29</v>
      </c>
    </row>
    <row r="269" spans="1:40" s="16" customFormat="1" ht="11.4">
      <c r="A269" s="16" t="s">
        <v>96</v>
      </c>
      <c r="B269" s="16">
        <v>112</v>
      </c>
      <c r="C269" s="16">
        <v>3</v>
      </c>
      <c r="D269" s="16">
        <v>91</v>
      </c>
      <c r="E269" s="16">
        <v>1</v>
      </c>
      <c r="F269" s="16">
        <v>15</v>
      </c>
      <c r="G269" s="16">
        <v>2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2</v>
      </c>
      <c r="S269" s="16">
        <v>22</v>
      </c>
      <c r="T269" s="16">
        <v>80</v>
      </c>
      <c r="U269" s="16">
        <v>7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16.600000000000001</v>
      </c>
      <c r="AG269" s="16">
        <v>18.8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 t="s">
        <v>29</v>
      </c>
    </row>
    <row r="270" spans="1:40" s="16" customFormat="1" ht="11.4">
      <c r="A270" s="16" t="s">
        <v>97</v>
      </c>
      <c r="B270" s="16">
        <v>117</v>
      </c>
      <c r="C270" s="16">
        <v>4</v>
      </c>
      <c r="D270" s="16">
        <v>90</v>
      </c>
      <c r="E270" s="16">
        <v>1</v>
      </c>
      <c r="F270" s="16">
        <v>21</v>
      </c>
      <c r="G270" s="16">
        <v>0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7</v>
      </c>
      <c r="S270" s="16">
        <v>37</v>
      </c>
      <c r="T270" s="16">
        <v>63</v>
      </c>
      <c r="U270" s="16">
        <v>9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15.7</v>
      </c>
      <c r="AG270" s="16">
        <v>18.7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 t="s">
        <v>29</v>
      </c>
    </row>
    <row r="271" spans="1:40" s="16" customFormat="1" ht="11.4">
      <c r="A271" s="16" t="s">
        <v>98</v>
      </c>
      <c r="B271" s="16">
        <v>113</v>
      </c>
      <c r="C271" s="16">
        <v>1</v>
      </c>
      <c r="D271" s="16">
        <v>100</v>
      </c>
      <c r="E271" s="16">
        <v>1</v>
      </c>
      <c r="F271" s="16">
        <v>9</v>
      </c>
      <c r="G271" s="16">
        <v>0</v>
      </c>
      <c r="H271" s="16">
        <v>0</v>
      </c>
      <c r="I271" s="16">
        <v>2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19</v>
      </c>
      <c r="T271" s="16">
        <v>85</v>
      </c>
      <c r="U271" s="16">
        <v>8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17.2</v>
      </c>
      <c r="AG271" s="16">
        <v>19.399999999999999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29</v>
      </c>
    </row>
    <row r="272" spans="1:40" s="16" customFormat="1" ht="11.4">
      <c r="A272" s="16" t="s">
        <v>99</v>
      </c>
      <c r="B272" s="16">
        <v>101</v>
      </c>
      <c r="C272" s="16">
        <v>9</v>
      </c>
      <c r="D272" s="16">
        <v>81</v>
      </c>
      <c r="E272" s="16">
        <v>0</v>
      </c>
      <c r="F272" s="16">
        <v>11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6</v>
      </c>
      <c r="S272" s="16">
        <v>23</v>
      </c>
      <c r="T272" s="16">
        <v>65</v>
      </c>
      <c r="U272" s="16">
        <v>7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16.100000000000001</v>
      </c>
      <c r="AG272" s="16">
        <v>19.5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 t="s">
        <v>29</v>
      </c>
    </row>
    <row r="273" spans="1:40" s="16" customFormat="1" ht="11.4">
      <c r="A273" s="16" t="s">
        <v>100</v>
      </c>
      <c r="B273" s="16">
        <v>123</v>
      </c>
      <c r="C273" s="16">
        <v>4</v>
      </c>
      <c r="D273" s="16">
        <v>97</v>
      </c>
      <c r="E273" s="16">
        <v>1</v>
      </c>
      <c r="F273" s="16">
        <v>17</v>
      </c>
      <c r="G273" s="16">
        <v>1</v>
      </c>
      <c r="H273" s="16">
        <v>1</v>
      </c>
      <c r="I273" s="16">
        <v>0</v>
      </c>
      <c r="J273" s="16">
        <v>2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16</v>
      </c>
      <c r="S273" s="16">
        <v>32</v>
      </c>
      <c r="T273" s="16">
        <v>64</v>
      </c>
      <c r="U273" s="16">
        <v>11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15.2</v>
      </c>
      <c r="AG273" s="16">
        <v>18.5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 t="s">
        <v>29</v>
      </c>
    </row>
    <row r="274" spans="1:40" s="16" customFormat="1" ht="11.4">
      <c r="A274" s="16" t="s">
        <v>101</v>
      </c>
      <c r="B274" s="16">
        <v>82</v>
      </c>
      <c r="C274" s="16">
        <v>4</v>
      </c>
      <c r="D274" s="16">
        <v>67</v>
      </c>
      <c r="E274" s="16">
        <v>1</v>
      </c>
      <c r="F274" s="16">
        <v>9</v>
      </c>
      <c r="G274" s="16">
        <v>0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1</v>
      </c>
      <c r="S274" s="16">
        <v>33</v>
      </c>
      <c r="T274" s="16">
        <v>41</v>
      </c>
      <c r="U274" s="16">
        <v>7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15.9</v>
      </c>
      <c r="AG274" s="16">
        <v>18.899999999999999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 t="s">
        <v>29</v>
      </c>
    </row>
    <row r="275" spans="1:40" s="16" customFormat="1" ht="11.4">
      <c r="A275" s="16" t="s">
        <v>102</v>
      </c>
      <c r="B275" s="16">
        <v>100</v>
      </c>
      <c r="C275" s="16">
        <v>7</v>
      </c>
      <c r="D275" s="16">
        <v>80</v>
      </c>
      <c r="E275" s="16">
        <v>1</v>
      </c>
      <c r="F275" s="16">
        <v>10</v>
      </c>
      <c r="G275" s="16">
        <v>1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6</v>
      </c>
      <c r="S275" s="16">
        <v>25</v>
      </c>
      <c r="T275" s="16">
        <v>64</v>
      </c>
      <c r="U275" s="16">
        <v>4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15.8</v>
      </c>
      <c r="AG275" s="16">
        <v>18.399999999999999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 t="s">
        <v>29</v>
      </c>
    </row>
    <row r="276" spans="1:40" s="16" customFormat="1" ht="11.4">
      <c r="A276" s="16" t="s">
        <v>103</v>
      </c>
      <c r="B276" s="16">
        <v>103</v>
      </c>
      <c r="C276" s="16">
        <v>6</v>
      </c>
      <c r="D276" s="16">
        <v>81</v>
      </c>
      <c r="E276" s="16">
        <v>1</v>
      </c>
      <c r="F276" s="16">
        <v>11</v>
      </c>
      <c r="G276" s="16">
        <v>1</v>
      </c>
      <c r="H276" s="16">
        <v>2</v>
      </c>
      <c r="I276" s="16">
        <v>0</v>
      </c>
      <c r="J276" s="16">
        <v>1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34</v>
      </c>
      <c r="T276" s="16">
        <v>67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16</v>
      </c>
      <c r="AG276" s="16">
        <v>18.899999999999999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 t="s">
        <v>29</v>
      </c>
    </row>
    <row r="277" spans="1:40" s="16" customFormat="1" ht="11.4">
      <c r="A277" s="16" t="s">
        <v>104</v>
      </c>
      <c r="B277" s="16">
        <v>106</v>
      </c>
      <c r="C277" s="16">
        <v>10</v>
      </c>
      <c r="D277" s="16">
        <v>88</v>
      </c>
      <c r="E277" s="16">
        <v>0</v>
      </c>
      <c r="F277" s="16">
        <v>7</v>
      </c>
      <c r="G277" s="16">
        <v>0</v>
      </c>
      <c r="H277" s="16">
        <v>0</v>
      </c>
      <c r="I277" s="16">
        <v>1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1</v>
      </c>
      <c r="S277" s="16">
        <v>27</v>
      </c>
      <c r="T277" s="16">
        <v>67</v>
      </c>
      <c r="U277" s="16">
        <v>10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16.5</v>
      </c>
      <c r="AG277" s="16">
        <v>19.5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 t="s">
        <v>29</v>
      </c>
    </row>
    <row r="278" spans="1:40" s="16" customFormat="1" ht="11.4">
      <c r="A278" s="16" t="s">
        <v>105</v>
      </c>
      <c r="B278" s="16">
        <v>99</v>
      </c>
      <c r="C278" s="16">
        <v>6</v>
      </c>
      <c r="D278" s="16">
        <v>79</v>
      </c>
      <c r="E278" s="16">
        <v>1</v>
      </c>
      <c r="F278" s="16">
        <v>9</v>
      </c>
      <c r="G278" s="16">
        <v>0</v>
      </c>
      <c r="H278" s="16">
        <v>1</v>
      </c>
      <c r="I278" s="16">
        <v>0</v>
      </c>
      <c r="J278" s="16">
        <v>2</v>
      </c>
      <c r="K278" s="16">
        <v>1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16</v>
      </c>
      <c r="T278" s="16">
        <v>78</v>
      </c>
      <c r="U278" s="16">
        <v>4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16.899999999999999</v>
      </c>
      <c r="AG278" s="16">
        <v>18.600000000000001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 t="s">
        <v>29</v>
      </c>
    </row>
    <row r="279" spans="1:40" s="16" customFormat="1" ht="11.4">
      <c r="A279" s="16" t="s">
        <v>106</v>
      </c>
      <c r="B279" s="16">
        <v>106</v>
      </c>
      <c r="C279" s="16">
        <v>7</v>
      </c>
      <c r="D279" s="16">
        <v>87</v>
      </c>
      <c r="E279" s="16">
        <v>0</v>
      </c>
      <c r="F279" s="16">
        <v>12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1</v>
      </c>
      <c r="S279" s="16">
        <v>40</v>
      </c>
      <c r="T279" s="16">
        <v>57</v>
      </c>
      <c r="U279" s="16">
        <v>8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</v>
      </c>
      <c r="AG279" s="16">
        <v>18.5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 t="s">
        <v>29</v>
      </c>
    </row>
    <row r="280" spans="1:40" s="16" customFormat="1" ht="11.4">
      <c r="A280" s="16" t="s">
        <v>107</v>
      </c>
      <c r="B280" s="16">
        <v>91</v>
      </c>
      <c r="C280" s="16">
        <v>3</v>
      </c>
      <c r="D280" s="16">
        <v>79</v>
      </c>
      <c r="E280" s="16">
        <v>1</v>
      </c>
      <c r="F280" s="16">
        <v>7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1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10</v>
      </c>
      <c r="T280" s="16">
        <v>69</v>
      </c>
      <c r="U280" s="16">
        <v>11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17.399999999999999</v>
      </c>
      <c r="AG280" s="16">
        <v>19.8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 t="s">
        <v>29</v>
      </c>
    </row>
    <row r="281" spans="1:40" s="16" customFormat="1" ht="11.4">
      <c r="A281" s="16" t="s">
        <v>108</v>
      </c>
      <c r="B281" s="16">
        <v>114</v>
      </c>
      <c r="C281" s="16">
        <v>4</v>
      </c>
      <c r="D281" s="16">
        <v>102</v>
      </c>
      <c r="E281" s="16">
        <v>1</v>
      </c>
      <c r="F281" s="16">
        <v>6</v>
      </c>
      <c r="G281" s="16">
        <v>0</v>
      </c>
      <c r="H281" s="16">
        <v>0</v>
      </c>
      <c r="I281" s="16">
        <v>1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3</v>
      </c>
      <c r="S281" s="16">
        <v>31</v>
      </c>
      <c r="T281" s="16">
        <v>70</v>
      </c>
      <c r="U281" s="16">
        <v>10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16.2</v>
      </c>
      <c r="AG281" s="16">
        <v>19.100000000000001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 t="s">
        <v>29</v>
      </c>
    </row>
    <row r="282" spans="1:40" s="16" customFormat="1" ht="11.4">
      <c r="A282" s="16" t="s">
        <v>109</v>
      </c>
      <c r="B282" s="16">
        <v>126</v>
      </c>
      <c r="C282" s="16">
        <v>10</v>
      </c>
      <c r="D282" s="16">
        <v>101</v>
      </c>
      <c r="E282" s="16">
        <v>0</v>
      </c>
      <c r="F282" s="16">
        <v>14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4</v>
      </c>
      <c r="S282" s="16">
        <v>37</v>
      </c>
      <c r="T282" s="16">
        <v>82</v>
      </c>
      <c r="U282" s="16">
        <v>3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15.6</v>
      </c>
      <c r="AG282" s="16">
        <v>17.8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 t="s">
        <v>29</v>
      </c>
    </row>
    <row r="283" spans="1:40" s="16" customFormat="1" ht="11.4">
      <c r="A283" s="16" t="s">
        <v>110</v>
      </c>
      <c r="B283" s="16">
        <v>121</v>
      </c>
      <c r="C283" s="16">
        <v>2</v>
      </c>
      <c r="D283" s="16">
        <v>101</v>
      </c>
      <c r="E283" s="16">
        <v>2</v>
      </c>
      <c r="F283" s="16">
        <v>13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1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36</v>
      </c>
      <c r="T283" s="16">
        <v>80</v>
      </c>
      <c r="U283" s="16">
        <v>2</v>
      </c>
      <c r="V283" s="16">
        <v>2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16.100000000000001</v>
      </c>
      <c r="AG283" s="16">
        <v>18.2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 t="s">
        <v>29</v>
      </c>
    </row>
    <row r="284" spans="1:40" s="16" customFormat="1" ht="11.4">
      <c r="A284" s="16" t="s">
        <v>111</v>
      </c>
      <c r="B284" s="16">
        <v>104</v>
      </c>
      <c r="C284" s="16">
        <v>2</v>
      </c>
      <c r="D284" s="16">
        <v>98</v>
      </c>
      <c r="E284" s="16">
        <v>1</v>
      </c>
      <c r="F284" s="16">
        <v>3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9</v>
      </c>
      <c r="S284" s="16">
        <v>40</v>
      </c>
      <c r="T284" s="16">
        <v>53</v>
      </c>
      <c r="U284" s="16">
        <v>2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15</v>
      </c>
      <c r="AG284" s="16">
        <v>18.3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 t="s">
        <v>29</v>
      </c>
    </row>
    <row r="285" spans="1:40" s="16" customFormat="1" ht="11.4">
      <c r="A285" s="16" t="s">
        <v>112</v>
      </c>
      <c r="B285" s="16">
        <v>108</v>
      </c>
      <c r="C285" s="16">
        <v>4</v>
      </c>
      <c r="D285" s="16">
        <v>88</v>
      </c>
      <c r="E285" s="16">
        <v>4</v>
      </c>
      <c r="F285" s="16">
        <v>10</v>
      </c>
      <c r="G285" s="16">
        <v>0</v>
      </c>
      <c r="H285" s="16">
        <v>2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1</v>
      </c>
      <c r="S285" s="16">
        <v>22</v>
      </c>
      <c r="T285" s="16">
        <v>76</v>
      </c>
      <c r="U285" s="16">
        <v>8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16.7</v>
      </c>
      <c r="AG285" s="16">
        <v>19.100000000000001</v>
      </c>
      <c r="AH285" s="16">
        <v>1</v>
      </c>
      <c r="AI285" s="16">
        <v>0.92600000000000005</v>
      </c>
      <c r="AJ285" s="16">
        <v>1</v>
      </c>
      <c r="AK285" s="16">
        <v>0.92600000000000005</v>
      </c>
      <c r="AL285" s="16">
        <v>1</v>
      </c>
      <c r="AM285" s="16">
        <v>0.92600000000000005</v>
      </c>
      <c r="AN285" s="16" t="s">
        <v>29</v>
      </c>
    </row>
    <row r="286" spans="1:40" s="16" customFormat="1" ht="11.4">
      <c r="A286" s="16" t="s">
        <v>113</v>
      </c>
      <c r="B286" s="16">
        <v>116</v>
      </c>
      <c r="C286" s="16">
        <v>3</v>
      </c>
      <c r="D286" s="16">
        <v>101</v>
      </c>
      <c r="E286" s="16">
        <v>1</v>
      </c>
      <c r="F286" s="16">
        <v>10</v>
      </c>
      <c r="G286" s="16">
        <v>0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2</v>
      </c>
      <c r="S286" s="16">
        <v>19</v>
      </c>
      <c r="T286" s="16">
        <v>79</v>
      </c>
      <c r="U286" s="16">
        <v>14</v>
      </c>
      <c r="V286" s="16">
        <v>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17.100000000000001</v>
      </c>
      <c r="AG286" s="16">
        <v>19.7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 t="s">
        <v>29</v>
      </c>
    </row>
    <row r="287" spans="1:40" s="16" customFormat="1" ht="11.4">
      <c r="A287" s="16" t="s">
        <v>114</v>
      </c>
      <c r="B287" s="16">
        <v>125</v>
      </c>
      <c r="C287" s="16">
        <v>6</v>
      </c>
      <c r="D287" s="16">
        <v>114</v>
      </c>
      <c r="E287" s="16">
        <v>0</v>
      </c>
      <c r="F287" s="16">
        <v>5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3</v>
      </c>
      <c r="S287" s="16">
        <v>51</v>
      </c>
      <c r="T287" s="16">
        <v>57</v>
      </c>
      <c r="U287" s="16">
        <v>13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15.8</v>
      </c>
      <c r="AG287" s="16">
        <v>18.7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 t="s">
        <v>29</v>
      </c>
    </row>
    <row r="288" spans="1:40" s="16" customFormat="1" ht="11.4">
      <c r="A288" s="16" t="s">
        <v>115</v>
      </c>
      <c r="B288" s="16">
        <v>151</v>
      </c>
      <c r="C288" s="16">
        <v>0</v>
      </c>
      <c r="D288" s="16">
        <v>144</v>
      </c>
      <c r="E288" s="16">
        <v>1</v>
      </c>
      <c r="F288" s="16">
        <v>6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6</v>
      </c>
      <c r="S288" s="16">
        <v>66</v>
      </c>
      <c r="T288" s="16">
        <v>78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14.8</v>
      </c>
      <c r="AG288" s="16">
        <v>17.3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29</v>
      </c>
    </row>
    <row r="289" spans="1:40" s="16" customFormat="1" ht="11.4">
      <c r="A289" s="16" t="s">
        <v>116</v>
      </c>
      <c r="B289" s="16">
        <v>104</v>
      </c>
      <c r="C289" s="16">
        <v>4</v>
      </c>
      <c r="D289" s="16">
        <v>89</v>
      </c>
      <c r="E289" s="16">
        <v>1</v>
      </c>
      <c r="F289" s="16">
        <v>8</v>
      </c>
      <c r="G289" s="16">
        <v>0</v>
      </c>
      <c r="H289" s="16">
        <v>1</v>
      </c>
      <c r="I289" s="16">
        <v>0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17</v>
      </c>
      <c r="S289" s="16">
        <v>40</v>
      </c>
      <c r="T289" s="16">
        <v>43</v>
      </c>
      <c r="U289" s="16">
        <v>4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13.6</v>
      </c>
      <c r="AG289" s="16">
        <v>17.2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 t="s">
        <v>29</v>
      </c>
    </row>
    <row r="290" spans="1:40" s="16" customFormat="1" ht="11.4">
      <c r="A290" s="16" t="s">
        <v>117</v>
      </c>
      <c r="B290" s="16">
        <v>105</v>
      </c>
      <c r="C290" s="16">
        <v>5</v>
      </c>
      <c r="D290" s="16">
        <v>85</v>
      </c>
      <c r="E290" s="16">
        <v>1</v>
      </c>
      <c r="F290" s="16">
        <v>13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1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14</v>
      </c>
      <c r="S290" s="16">
        <v>30</v>
      </c>
      <c r="T290" s="16">
        <v>51</v>
      </c>
      <c r="U290" s="16">
        <v>10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15.2</v>
      </c>
      <c r="AG290" s="16">
        <v>18.5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 t="s">
        <v>29</v>
      </c>
    </row>
    <row r="291" spans="1:40" s="16" customFormat="1" ht="11.4">
      <c r="A291" s="16" t="s">
        <v>118</v>
      </c>
      <c r="B291" s="16">
        <v>113</v>
      </c>
      <c r="C291" s="16">
        <v>0</v>
      </c>
      <c r="D291" s="16">
        <v>106</v>
      </c>
      <c r="E291" s="16">
        <v>0</v>
      </c>
      <c r="F291" s="16">
        <v>7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3</v>
      </c>
      <c r="S291" s="16">
        <v>20</v>
      </c>
      <c r="T291" s="16">
        <v>80</v>
      </c>
      <c r="U291" s="16">
        <v>10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16.899999999999999</v>
      </c>
      <c r="AG291" s="16">
        <v>19.399999999999999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 t="s">
        <v>29</v>
      </c>
    </row>
    <row r="292" spans="1:40" s="16" customFormat="1" ht="11.4">
      <c r="A292" s="16" t="s">
        <v>119</v>
      </c>
      <c r="B292" s="16">
        <v>100</v>
      </c>
      <c r="C292" s="16">
        <v>5</v>
      </c>
      <c r="D292" s="16">
        <v>88</v>
      </c>
      <c r="E292" s="16">
        <v>1</v>
      </c>
      <c r="F292" s="16">
        <v>5</v>
      </c>
      <c r="G292" s="16">
        <v>0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3</v>
      </c>
      <c r="S292" s="16">
        <v>14</v>
      </c>
      <c r="T292" s="16">
        <v>73</v>
      </c>
      <c r="U292" s="16">
        <v>10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16.600000000000001</v>
      </c>
      <c r="AG292" s="16">
        <v>18.899999999999999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 t="s">
        <v>29</v>
      </c>
    </row>
    <row r="293" spans="1:40" s="16" customFormat="1" ht="11.4">
      <c r="A293" s="16" t="s">
        <v>120</v>
      </c>
      <c r="B293" s="16">
        <v>117</v>
      </c>
      <c r="C293" s="16">
        <v>7</v>
      </c>
      <c r="D293" s="16">
        <v>99</v>
      </c>
      <c r="E293" s="16">
        <v>2</v>
      </c>
      <c r="F293" s="16">
        <v>9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2</v>
      </c>
      <c r="S293" s="16">
        <v>36</v>
      </c>
      <c r="T293" s="16">
        <v>72</v>
      </c>
      <c r="U293" s="16">
        <v>6</v>
      </c>
      <c r="V293" s="16">
        <v>1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</v>
      </c>
      <c r="AG293" s="16">
        <v>19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 t="s">
        <v>29</v>
      </c>
    </row>
    <row r="294" spans="1:40" s="16" customFormat="1" ht="11.4">
      <c r="A294" s="16" t="s">
        <v>121</v>
      </c>
      <c r="B294" s="16">
        <v>86</v>
      </c>
      <c r="C294" s="16">
        <v>3</v>
      </c>
      <c r="D294" s="16">
        <v>77</v>
      </c>
      <c r="E294" s="16">
        <v>1</v>
      </c>
      <c r="F294" s="16">
        <v>4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26</v>
      </c>
      <c r="S294" s="16">
        <v>41</v>
      </c>
      <c r="T294" s="16">
        <v>18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12.1</v>
      </c>
      <c r="AG294" s="16">
        <v>16.2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 t="s">
        <v>29</v>
      </c>
    </row>
    <row r="295" spans="1:40" s="16" customFormat="1" ht="11.4">
      <c r="A295" s="16" t="s">
        <v>122</v>
      </c>
      <c r="B295" s="16">
        <v>124</v>
      </c>
      <c r="C295" s="16">
        <v>4</v>
      </c>
      <c r="D295" s="16">
        <v>109</v>
      </c>
      <c r="E295" s="16">
        <v>0</v>
      </c>
      <c r="F295" s="16">
        <v>7</v>
      </c>
      <c r="G295" s="16">
        <v>3</v>
      </c>
      <c r="H295" s="16">
        <v>0</v>
      </c>
      <c r="I295" s="16">
        <v>1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30</v>
      </c>
      <c r="S295" s="16">
        <v>62</v>
      </c>
      <c r="T295" s="16">
        <v>27</v>
      </c>
      <c r="U295" s="16">
        <v>4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12.6</v>
      </c>
      <c r="AG295" s="16">
        <v>16.600000000000001</v>
      </c>
      <c r="AH295" s="16">
        <v>1</v>
      </c>
      <c r="AI295" s="16">
        <v>0.80600000000000005</v>
      </c>
      <c r="AJ295" s="16">
        <v>1</v>
      </c>
      <c r="AK295" s="16">
        <v>0.80600000000000005</v>
      </c>
      <c r="AL295" s="16">
        <v>1</v>
      </c>
      <c r="AM295" s="16">
        <v>0.80600000000000005</v>
      </c>
      <c r="AN295" s="16" t="s">
        <v>29</v>
      </c>
    </row>
    <row r="296" spans="1:40" s="16" customFormat="1" ht="11.4">
      <c r="A296" s="16" t="s">
        <v>123</v>
      </c>
      <c r="B296" s="16">
        <v>103</v>
      </c>
      <c r="C296" s="16">
        <v>10</v>
      </c>
      <c r="D296" s="16">
        <v>86</v>
      </c>
      <c r="E296" s="16">
        <v>0</v>
      </c>
      <c r="F296" s="16">
        <v>7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10</v>
      </c>
      <c r="S296" s="16">
        <v>49</v>
      </c>
      <c r="T296" s="16">
        <v>39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14.3</v>
      </c>
      <c r="AG296" s="16">
        <v>17.100000000000001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 t="s">
        <v>29</v>
      </c>
    </row>
    <row r="297" spans="1:40" s="16" customFormat="1" ht="11.4">
      <c r="A297" s="16" t="s">
        <v>124</v>
      </c>
      <c r="B297" s="16">
        <v>117</v>
      </c>
      <c r="C297" s="16">
        <v>12</v>
      </c>
      <c r="D297" s="16">
        <v>99</v>
      </c>
      <c r="E297" s="16">
        <v>2</v>
      </c>
      <c r="F297" s="16">
        <v>4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3</v>
      </c>
      <c r="S297" s="16">
        <v>24</v>
      </c>
      <c r="T297" s="16">
        <v>70</v>
      </c>
      <c r="U297" s="16">
        <v>18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17.2</v>
      </c>
      <c r="AG297" s="16">
        <v>20.399999999999999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 t="s">
        <v>29</v>
      </c>
    </row>
    <row r="298" spans="1:40" s="16" customFormat="1" ht="11.4">
      <c r="A298" s="16" t="s">
        <v>125</v>
      </c>
      <c r="B298" s="16">
        <v>137</v>
      </c>
      <c r="C298" s="16">
        <v>10</v>
      </c>
      <c r="D298" s="16">
        <v>118</v>
      </c>
      <c r="E298" s="16">
        <v>1</v>
      </c>
      <c r="F298" s="16">
        <v>5</v>
      </c>
      <c r="G298" s="16">
        <v>0</v>
      </c>
      <c r="H298" s="16">
        <v>2</v>
      </c>
      <c r="I298" s="16">
        <v>0</v>
      </c>
      <c r="J298" s="16">
        <v>1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4</v>
      </c>
      <c r="S298" s="16">
        <v>40</v>
      </c>
      <c r="T298" s="16">
        <v>78</v>
      </c>
      <c r="U298" s="16">
        <v>14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16.100000000000001</v>
      </c>
      <c r="AG298" s="16">
        <v>19.3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 t="s">
        <v>29</v>
      </c>
    </row>
    <row r="299" spans="1:40" s="16" customFormat="1" ht="11.4">
      <c r="A299" s="16" t="s">
        <v>126</v>
      </c>
      <c r="B299" s="16">
        <v>111</v>
      </c>
      <c r="C299" s="16">
        <v>9</v>
      </c>
      <c r="D299" s="16">
        <v>94</v>
      </c>
      <c r="E299" s="16">
        <v>2</v>
      </c>
      <c r="F299" s="16">
        <v>5</v>
      </c>
      <c r="G299" s="16">
        <v>0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10</v>
      </c>
      <c r="S299" s="16">
        <v>36</v>
      </c>
      <c r="T299" s="16">
        <v>57</v>
      </c>
      <c r="U299" s="16">
        <v>6</v>
      </c>
      <c r="V299" s="16">
        <v>2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15.2</v>
      </c>
      <c r="AG299" s="16">
        <v>19.2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 t="s">
        <v>29</v>
      </c>
    </row>
    <row r="300" spans="1:40" s="16" customFormat="1" ht="11.4">
      <c r="A300" s="16" t="s">
        <v>127</v>
      </c>
      <c r="B300" s="16">
        <v>112</v>
      </c>
      <c r="C300" s="16">
        <v>8</v>
      </c>
      <c r="D300" s="16">
        <v>98</v>
      </c>
      <c r="E300" s="16">
        <v>2</v>
      </c>
      <c r="F300" s="16">
        <v>4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2</v>
      </c>
      <c r="S300" s="16">
        <v>25</v>
      </c>
      <c r="T300" s="16">
        <v>76</v>
      </c>
      <c r="U300" s="16">
        <v>9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16.3</v>
      </c>
      <c r="AG300" s="16">
        <v>19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 t="s">
        <v>29</v>
      </c>
    </row>
    <row r="301" spans="1:40" s="16" customFormat="1" ht="11.4">
      <c r="A301" s="16" t="s">
        <v>128</v>
      </c>
      <c r="B301" s="16">
        <v>124</v>
      </c>
      <c r="C301" s="16">
        <v>5</v>
      </c>
      <c r="D301" s="16">
        <v>107</v>
      </c>
      <c r="E301" s="16">
        <v>2</v>
      </c>
      <c r="F301" s="16">
        <v>8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71</v>
      </c>
      <c r="S301" s="16">
        <v>36</v>
      </c>
      <c r="T301" s="16">
        <v>15</v>
      </c>
      <c r="U301" s="16">
        <v>2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10.199999999999999</v>
      </c>
      <c r="AG301" s="16">
        <v>14.6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 t="s">
        <v>29</v>
      </c>
    </row>
    <row r="302" spans="1:40" s="16" customFormat="1" ht="11.4">
      <c r="A302" s="16" t="s">
        <v>129</v>
      </c>
      <c r="B302" s="16">
        <v>113</v>
      </c>
      <c r="C302" s="16">
        <v>8</v>
      </c>
      <c r="D302" s="16">
        <v>100</v>
      </c>
      <c r="E302" s="16">
        <v>0</v>
      </c>
      <c r="F302" s="16">
        <v>3</v>
      </c>
      <c r="G302" s="16">
        <v>2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97</v>
      </c>
      <c r="S302" s="16">
        <v>10</v>
      </c>
      <c r="T302" s="16">
        <v>4</v>
      </c>
      <c r="U302" s="16">
        <v>2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8</v>
      </c>
      <c r="AG302" s="16">
        <v>9.8000000000000007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 t="s">
        <v>29</v>
      </c>
    </row>
    <row r="303" spans="1:40" s="16" customFormat="1" ht="11.4">
      <c r="A303" s="16" t="s">
        <v>130</v>
      </c>
      <c r="B303" s="16">
        <v>126</v>
      </c>
      <c r="C303" s="16">
        <v>7</v>
      </c>
      <c r="D303" s="16">
        <v>109</v>
      </c>
      <c r="E303" s="16">
        <v>1</v>
      </c>
      <c r="F303" s="16">
        <v>3</v>
      </c>
      <c r="G303" s="16">
        <v>2</v>
      </c>
      <c r="H303" s="16">
        <v>1</v>
      </c>
      <c r="I303" s="16">
        <v>2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63</v>
      </c>
      <c r="S303" s="16">
        <v>42</v>
      </c>
      <c r="T303" s="16">
        <v>17</v>
      </c>
      <c r="U303" s="16">
        <v>3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10.7</v>
      </c>
      <c r="AG303" s="16">
        <v>15.3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 t="s">
        <v>29</v>
      </c>
    </row>
    <row r="304" spans="1:40" s="16" customFormat="1" ht="11.4">
      <c r="A304" s="16" t="s">
        <v>131</v>
      </c>
      <c r="B304" s="16">
        <v>128</v>
      </c>
      <c r="C304" s="16">
        <v>14</v>
      </c>
      <c r="D304" s="16">
        <v>105</v>
      </c>
      <c r="E304" s="16">
        <v>1</v>
      </c>
      <c r="F304" s="16">
        <v>4</v>
      </c>
      <c r="G304" s="16">
        <v>2</v>
      </c>
      <c r="H304" s="16">
        <v>1</v>
      </c>
      <c r="I304" s="16">
        <v>0</v>
      </c>
      <c r="J304" s="16">
        <v>0</v>
      </c>
      <c r="K304" s="16">
        <v>0</v>
      </c>
      <c r="L304" s="16">
        <v>1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13</v>
      </c>
      <c r="S304" s="16">
        <v>53</v>
      </c>
      <c r="T304" s="16">
        <v>54</v>
      </c>
      <c r="U304" s="16">
        <v>7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14.8</v>
      </c>
      <c r="AG304" s="16">
        <v>17.7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 t="s">
        <v>29</v>
      </c>
    </row>
    <row r="305" spans="1:40" s="16" customFormat="1" ht="11.4">
      <c r="A305" s="16" t="s">
        <v>132</v>
      </c>
      <c r="B305" s="16">
        <v>133</v>
      </c>
      <c r="C305" s="16">
        <v>7</v>
      </c>
      <c r="D305" s="16">
        <v>120</v>
      </c>
      <c r="E305" s="16">
        <v>1</v>
      </c>
      <c r="F305" s="16">
        <v>5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18</v>
      </c>
      <c r="S305" s="16">
        <v>56</v>
      </c>
      <c r="T305" s="16">
        <v>54</v>
      </c>
      <c r="U305" s="16">
        <v>4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14.4</v>
      </c>
      <c r="AG305" s="16">
        <v>18.3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 t="s">
        <v>29</v>
      </c>
    </row>
    <row r="306" spans="1:40" s="16" customFormat="1" ht="11.4">
      <c r="A306" s="16" t="s">
        <v>133</v>
      </c>
      <c r="B306" s="16">
        <v>119</v>
      </c>
      <c r="C306" s="16">
        <v>7</v>
      </c>
      <c r="D306" s="16">
        <v>106</v>
      </c>
      <c r="E306" s="16">
        <v>4</v>
      </c>
      <c r="F306" s="16">
        <v>2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9</v>
      </c>
      <c r="S306" s="16">
        <v>48</v>
      </c>
      <c r="T306" s="16">
        <v>57</v>
      </c>
      <c r="U306" s="16">
        <v>3</v>
      </c>
      <c r="V306" s="16">
        <v>2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14.8</v>
      </c>
      <c r="AG306" s="16">
        <v>17.8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 t="s">
        <v>29</v>
      </c>
    </row>
    <row r="307" spans="1:40" s="16" customFormat="1" ht="11.4">
      <c r="A307" s="16" t="s">
        <v>134</v>
      </c>
      <c r="B307" s="16">
        <v>101</v>
      </c>
      <c r="C307" s="16">
        <v>10</v>
      </c>
      <c r="D307" s="16">
        <v>86</v>
      </c>
      <c r="E307" s="16">
        <v>2</v>
      </c>
      <c r="F307" s="16">
        <v>2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23</v>
      </c>
      <c r="T307" s="16">
        <v>71</v>
      </c>
      <c r="U307" s="16">
        <v>7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16.2</v>
      </c>
      <c r="AG307" s="16">
        <v>18.5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 t="s">
        <v>29</v>
      </c>
    </row>
    <row r="308" spans="1:40" s="16" customFormat="1" ht="11.4">
      <c r="A308" s="16" t="s">
        <v>135</v>
      </c>
      <c r="B308" s="16">
        <v>89</v>
      </c>
      <c r="C308" s="16">
        <v>6</v>
      </c>
      <c r="D308" s="16">
        <v>78</v>
      </c>
      <c r="E308" s="16">
        <v>1</v>
      </c>
      <c r="F308" s="16">
        <v>2</v>
      </c>
      <c r="G308" s="16">
        <v>0</v>
      </c>
      <c r="H308" s="16">
        <v>0</v>
      </c>
      <c r="I308" s="16">
        <v>1</v>
      </c>
      <c r="J308" s="16">
        <v>1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2</v>
      </c>
      <c r="S308" s="16">
        <v>26</v>
      </c>
      <c r="T308" s="16">
        <v>54</v>
      </c>
      <c r="U308" s="16">
        <v>7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15.9</v>
      </c>
      <c r="AG308" s="16">
        <v>18.5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 t="s">
        <v>29</v>
      </c>
    </row>
    <row r="309" spans="1:40" s="16" customFormat="1" ht="11.4">
      <c r="A309" s="16" t="s">
        <v>136</v>
      </c>
      <c r="B309" s="16">
        <v>93</v>
      </c>
      <c r="C309" s="16">
        <v>6</v>
      </c>
      <c r="D309" s="16">
        <v>82</v>
      </c>
      <c r="E309" s="16">
        <v>0</v>
      </c>
      <c r="F309" s="16">
        <v>3</v>
      </c>
      <c r="G309" s="16">
        <v>0</v>
      </c>
      <c r="H309" s="16">
        <v>0</v>
      </c>
      <c r="I309" s="16">
        <v>1</v>
      </c>
      <c r="J309" s="16">
        <v>0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3</v>
      </c>
      <c r="S309" s="16">
        <v>15</v>
      </c>
      <c r="T309" s="16">
        <v>69</v>
      </c>
      <c r="U309" s="16">
        <v>5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16.7</v>
      </c>
      <c r="AG309" s="16">
        <v>18.8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 t="s">
        <v>29</v>
      </c>
    </row>
    <row r="310" spans="1:40" s="16" customFormat="1" ht="11.4">
      <c r="A310" s="16" t="s">
        <v>137</v>
      </c>
      <c r="B310" s="16">
        <v>79</v>
      </c>
      <c r="C310" s="16">
        <v>9</v>
      </c>
      <c r="D310" s="16">
        <v>69</v>
      </c>
      <c r="E310" s="16">
        <v>1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2</v>
      </c>
      <c r="S310" s="16">
        <v>19</v>
      </c>
      <c r="T310" s="16">
        <v>48</v>
      </c>
      <c r="U310" s="16">
        <v>8</v>
      </c>
      <c r="V310" s="16">
        <v>2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16.600000000000001</v>
      </c>
      <c r="AG310" s="16">
        <v>19.7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 t="s">
        <v>29</v>
      </c>
    </row>
    <row r="311" spans="1:40" s="16" customFormat="1" ht="11.4">
      <c r="A311" s="16" t="s">
        <v>138</v>
      </c>
      <c r="B311" s="16">
        <v>75</v>
      </c>
      <c r="C311" s="16">
        <v>10</v>
      </c>
      <c r="D311" s="16">
        <v>61</v>
      </c>
      <c r="E311" s="16">
        <v>0</v>
      </c>
      <c r="F311" s="16">
        <v>3</v>
      </c>
      <c r="G311" s="16">
        <v>0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2</v>
      </c>
      <c r="S311" s="16">
        <v>24</v>
      </c>
      <c r="T311" s="16">
        <v>40</v>
      </c>
      <c r="U311" s="16">
        <v>9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16.399999999999999</v>
      </c>
      <c r="AG311" s="16">
        <v>19.5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 t="s">
        <v>29</v>
      </c>
    </row>
    <row r="312" spans="1:40" s="16" customFormat="1" ht="11.4">
      <c r="A312" s="16" t="s">
        <v>139</v>
      </c>
      <c r="B312" s="16">
        <v>94</v>
      </c>
      <c r="C312" s="16">
        <v>12</v>
      </c>
      <c r="D312" s="16">
        <v>79</v>
      </c>
      <c r="E312" s="16">
        <v>0</v>
      </c>
      <c r="F312" s="16">
        <v>2</v>
      </c>
      <c r="G312" s="16">
        <v>0</v>
      </c>
      <c r="H312" s="16">
        <v>0</v>
      </c>
      <c r="I312" s="16">
        <v>0</v>
      </c>
      <c r="J312" s="16">
        <v>1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10</v>
      </c>
      <c r="S312" s="16">
        <v>38</v>
      </c>
      <c r="T312" s="16">
        <v>41</v>
      </c>
      <c r="U312" s="16">
        <v>5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14.7</v>
      </c>
      <c r="AG312" s="16">
        <v>17.600000000000001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 t="s">
        <v>29</v>
      </c>
    </row>
    <row r="313" spans="1:40" s="16" customFormat="1" ht="11.4">
      <c r="A313" s="16" t="s">
        <v>140</v>
      </c>
      <c r="B313" s="16">
        <v>90</v>
      </c>
      <c r="C313" s="16">
        <v>5</v>
      </c>
      <c r="D313" s="16">
        <v>82</v>
      </c>
      <c r="E313" s="16">
        <v>2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1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6</v>
      </c>
      <c r="S313" s="16">
        <v>33</v>
      </c>
      <c r="T313" s="16">
        <v>49</v>
      </c>
      <c r="U313" s="16">
        <v>2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15</v>
      </c>
      <c r="AG313" s="16">
        <v>18.3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 t="s">
        <v>29</v>
      </c>
    </row>
    <row r="314" spans="1:40" s="16" customFormat="1" ht="11.4">
      <c r="A314" s="16" t="s">
        <v>141</v>
      </c>
      <c r="B314" s="16">
        <v>82</v>
      </c>
      <c r="C314" s="16">
        <v>10</v>
      </c>
      <c r="D314" s="16">
        <v>65</v>
      </c>
      <c r="E314" s="16">
        <v>4</v>
      </c>
      <c r="F314" s="16">
        <v>2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1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1</v>
      </c>
      <c r="S314" s="16">
        <v>29</v>
      </c>
      <c r="T314" s="16">
        <v>47</v>
      </c>
      <c r="U314" s="16">
        <v>5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15.8</v>
      </c>
      <c r="AG314" s="16">
        <v>18.899999999999999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 t="s">
        <v>29</v>
      </c>
    </row>
    <row r="315" spans="1:40" s="16" customFormat="1" ht="11.4">
      <c r="A315" s="16" t="s">
        <v>142</v>
      </c>
      <c r="B315" s="16">
        <v>58</v>
      </c>
      <c r="C315" s="16">
        <v>5</v>
      </c>
      <c r="D315" s="16">
        <v>49</v>
      </c>
      <c r="E315" s="16">
        <v>1</v>
      </c>
      <c r="F315" s="16">
        <v>3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7</v>
      </c>
      <c r="T315" s="16">
        <v>44</v>
      </c>
      <c r="U315" s="16">
        <v>5</v>
      </c>
      <c r="V315" s="16">
        <v>1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17.7</v>
      </c>
      <c r="AG315" s="16">
        <v>19.2</v>
      </c>
      <c r="AH315" s="16">
        <v>1</v>
      </c>
      <c r="AI315" s="16">
        <v>1.724</v>
      </c>
      <c r="AJ315" s="16">
        <v>1</v>
      </c>
      <c r="AK315" s="16">
        <v>1.724</v>
      </c>
      <c r="AL315" s="16">
        <v>1</v>
      </c>
      <c r="AM315" s="16">
        <v>1.724</v>
      </c>
      <c r="AN315" s="16" t="s">
        <v>29</v>
      </c>
    </row>
    <row r="316" spans="1:40" s="16" customFormat="1" ht="11.4">
      <c r="A316" s="16" t="s">
        <v>143</v>
      </c>
      <c r="B316" s="16">
        <v>76</v>
      </c>
      <c r="C316" s="16">
        <v>7</v>
      </c>
      <c r="D316" s="16">
        <v>67</v>
      </c>
      <c r="E316" s="16">
        <v>0</v>
      </c>
      <c r="F316" s="16">
        <v>1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2</v>
      </c>
      <c r="S316" s="16">
        <v>30</v>
      </c>
      <c r="T316" s="16">
        <v>28</v>
      </c>
      <c r="U316" s="16">
        <v>14</v>
      </c>
      <c r="V316" s="16">
        <v>2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16.7</v>
      </c>
      <c r="AG316" s="16">
        <v>20.399999999999999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 t="s">
        <v>29</v>
      </c>
    </row>
    <row r="317" spans="1:40" s="16" customFormat="1" ht="11.4">
      <c r="A317" s="16" t="s">
        <v>144</v>
      </c>
      <c r="B317" s="16">
        <v>56</v>
      </c>
      <c r="C317" s="16">
        <v>2</v>
      </c>
      <c r="D317" s="16">
        <v>52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1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16</v>
      </c>
      <c r="T317" s="16">
        <v>35</v>
      </c>
      <c r="U317" s="16">
        <v>4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16</v>
      </c>
      <c r="AG317" s="16">
        <v>18.899999999999999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29</v>
      </c>
    </row>
    <row r="318" spans="1:40" s="16" customFormat="1" ht="11.4">
      <c r="A318" s="16" t="s">
        <v>145</v>
      </c>
      <c r="B318" s="16">
        <v>54</v>
      </c>
      <c r="C318" s="16">
        <v>2</v>
      </c>
      <c r="D318" s="16">
        <v>52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4</v>
      </c>
      <c r="T318" s="16">
        <v>47</v>
      </c>
      <c r="U318" s="16">
        <v>0</v>
      </c>
      <c r="V318" s="16">
        <v>3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17.399999999999999</v>
      </c>
      <c r="AG318" s="16">
        <v>18.899999999999999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 t="s">
        <v>29</v>
      </c>
    </row>
    <row r="319" spans="1:40" s="16" customFormat="1" ht="11.4">
      <c r="A319" s="16" t="s">
        <v>146</v>
      </c>
      <c r="B319" s="16">
        <v>50</v>
      </c>
      <c r="C319" s="16">
        <v>5</v>
      </c>
      <c r="D319" s="16">
        <v>44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6</v>
      </c>
      <c r="T319" s="16">
        <v>33</v>
      </c>
      <c r="U319" s="16">
        <v>9</v>
      </c>
      <c r="V319" s="16">
        <v>2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17.899999999999999</v>
      </c>
      <c r="AG319" s="16">
        <v>21.2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 t="s">
        <v>29</v>
      </c>
    </row>
    <row r="320" spans="1:40" s="16" customFormat="1" ht="11.4">
      <c r="A320" s="16" t="s">
        <v>147</v>
      </c>
      <c r="B320" s="16">
        <v>43</v>
      </c>
      <c r="C320" s="16">
        <v>1</v>
      </c>
      <c r="D320" s="16">
        <v>41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4</v>
      </c>
      <c r="T320" s="16">
        <v>33</v>
      </c>
      <c r="U320" s="16">
        <v>5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18.2</v>
      </c>
      <c r="AG320" s="16">
        <v>20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29</v>
      </c>
    </row>
    <row r="321" spans="1:40" s="16" customFormat="1" ht="11.4">
      <c r="A321" s="16" t="s">
        <v>148</v>
      </c>
      <c r="B321" s="16">
        <v>56</v>
      </c>
      <c r="C321" s="16">
        <v>6</v>
      </c>
      <c r="D321" s="16">
        <v>46</v>
      </c>
      <c r="E321" s="16">
        <v>2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2</v>
      </c>
      <c r="S321" s="16">
        <v>9</v>
      </c>
      <c r="T321" s="16">
        <v>40</v>
      </c>
      <c r="U321" s="16">
        <v>4</v>
      </c>
      <c r="V321" s="16">
        <v>1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16.5</v>
      </c>
      <c r="AG321" s="16">
        <v>18.899999999999999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 t="s">
        <v>29</v>
      </c>
    </row>
    <row r="322" spans="1:40" s="16" customFormat="1" ht="11.4">
      <c r="A322" s="16" t="s">
        <v>149</v>
      </c>
      <c r="B322" s="16">
        <v>22</v>
      </c>
      <c r="C322" s="16">
        <v>2</v>
      </c>
      <c r="D322" s="16">
        <v>20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2</v>
      </c>
      <c r="T322" s="16">
        <v>16</v>
      </c>
      <c r="U322" s="16">
        <v>4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17.3</v>
      </c>
      <c r="AG322" s="16">
        <v>20.7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1.4">
      <c r="A323" s="16" t="s">
        <v>150</v>
      </c>
      <c r="B323" s="16">
        <v>28</v>
      </c>
      <c r="C323" s="16">
        <v>4</v>
      </c>
      <c r="D323" s="16">
        <v>24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3</v>
      </c>
      <c r="T323" s="16">
        <v>16</v>
      </c>
      <c r="U323" s="16">
        <v>8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18.399999999999999</v>
      </c>
      <c r="AG323" s="16">
        <v>21.4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29</v>
      </c>
    </row>
    <row r="324" spans="1:40" s="17" customFormat="1" ht="12">
      <c r="A324" s="17" t="s">
        <v>151</v>
      </c>
      <c r="B324" s="17">
        <v>5775</v>
      </c>
      <c r="C324" s="17">
        <v>268</v>
      </c>
      <c r="D324" s="17">
        <v>4917</v>
      </c>
      <c r="E324" s="17">
        <v>44</v>
      </c>
      <c r="F324" s="17">
        <v>458</v>
      </c>
      <c r="G324" s="17">
        <v>26</v>
      </c>
      <c r="H324" s="17">
        <v>27</v>
      </c>
      <c r="I324" s="17">
        <v>11</v>
      </c>
      <c r="J324" s="17">
        <v>12</v>
      </c>
      <c r="K324" s="17">
        <v>2</v>
      </c>
      <c r="L324" s="17">
        <v>9</v>
      </c>
      <c r="M324" s="17">
        <v>0</v>
      </c>
      <c r="N324" s="17">
        <v>1</v>
      </c>
      <c r="O324" s="17" t="s">
        <v>29</v>
      </c>
      <c r="P324" s="17" t="s">
        <v>151</v>
      </c>
      <c r="Q324" s="17">
        <v>0</v>
      </c>
      <c r="R324" s="17">
        <v>549</v>
      </c>
      <c r="S324" s="17">
        <v>1675</v>
      </c>
      <c r="T324" s="17">
        <v>3192</v>
      </c>
      <c r="U324" s="17">
        <v>330</v>
      </c>
      <c r="V324" s="17">
        <v>24</v>
      </c>
      <c r="W324" s="17">
        <v>5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15.3</v>
      </c>
      <c r="AG324" s="17">
        <v>18.600000000000001</v>
      </c>
      <c r="AH324" s="17">
        <v>5</v>
      </c>
      <c r="AI324" s="17">
        <v>8.6999999999999994E-2</v>
      </c>
      <c r="AJ324" s="17">
        <v>5</v>
      </c>
      <c r="AK324" s="17">
        <v>8.6999999999999994E-2</v>
      </c>
      <c r="AL324" s="17">
        <v>5</v>
      </c>
      <c r="AM324" s="17">
        <v>8.6999999999999994E-2</v>
      </c>
      <c r="AN324" s="17" t="s">
        <v>29</v>
      </c>
    </row>
    <row r="325" spans="1:40" s="17" customFormat="1" ht="12">
      <c r="A325" s="17" t="s">
        <v>152</v>
      </c>
      <c r="B325" s="17">
        <v>6967</v>
      </c>
      <c r="C325" s="17">
        <v>371</v>
      </c>
      <c r="D325" s="17">
        <v>5940</v>
      </c>
      <c r="E325" s="17">
        <v>61</v>
      </c>
      <c r="F325" s="17">
        <v>493</v>
      </c>
      <c r="G325" s="17">
        <v>28</v>
      </c>
      <c r="H325" s="17">
        <v>30</v>
      </c>
      <c r="I325" s="17">
        <v>14</v>
      </c>
      <c r="J325" s="17">
        <v>14</v>
      </c>
      <c r="K325" s="17">
        <v>3</v>
      </c>
      <c r="L325" s="17">
        <v>12</v>
      </c>
      <c r="M325" s="17">
        <v>0</v>
      </c>
      <c r="N325" s="17">
        <v>1</v>
      </c>
      <c r="O325" s="17" t="s">
        <v>29</v>
      </c>
      <c r="P325" s="17" t="s">
        <v>152</v>
      </c>
      <c r="Q325" s="17">
        <v>0</v>
      </c>
      <c r="R325" s="17">
        <v>616</v>
      </c>
      <c r="S325" s="17">
        <v>2055</v>
      </c>
      <c r="T325" s="17">
        <v>3855</v>
      </c>
      <c r="U325" s="17">
        <v>403</v>
      </c>
      <c r="V325" s="17">
        <v>32</v>
      </c>
      <c r="W325" s="17">
        <v>6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15.4</v>
      </c>
      <c r="AG325" s="17">
        <v>18.600000000000001</v>
      </c>
      <c r="AH325" s="17">
        <v>6</v>
      </c>
      <c r="AI325" s="17">
        <v>8.5999999999999993E-2</v>
      </c>
      <c r="AJ325" s="17">
        <v>6</v>
      </c>
      <c r="AK325" s="17">
        <v>8.5999999999999993E-2</v>
      </c>
      <c r="AL325" s="17">
        <v>6</v>
      </c>
      <c r="AM325" s="17">
        <v>8.5999999999999993E-2</v>
      </c>
      <c r="AN325" s="17" t="s">
        <v>29</v>
      </c>
    </row>
    <row r="326" spans="1:40" s="17" customFormat="1" ht="12">
      <c r="A326" s="17" t="s">
        <v>153</v>
      </c>
      <c r="B326" s="17">
        <v>7352</v>
      </c>
      <c r="C326" s="17">
        <v>400</v>
      </c>
      <c r="D326" s="17">
        <v>6286</v>
      </c>
      <c r="E326" s="17">
        <v>63</v>
      </c>
      <c r="F326" s="17">
        <v>498</v>
      </c>
      <c r="G326" s="17">
        <v>30</v>
      </c>
      <c r="H326" s="17">
        <v>30</v>
      </c>
      <c r="I326" s="17">
        <v>14</v>
      </c>
      <c r="J326" s="17">
        <v>14</v>
      </c>
      <c r="K326" s="17">
        <v>3</v>
      </c>
      <c r="L326" s="17">
        <v>13</v>
      </c>
      <c r="M326" s="17">
        <v>0</v>
      </c>
      <c r="N326" s="17">
        <v>1</v>
      </c>
      <c r="O326" s="17" t="s">
        <v>29</v>
      </c>
      <c r="P326" s="17" t="s">
        <v>153</v>
      </c>
      <c r="Q326" s="17">
        <v>0</v>
      </c>
      <c r="R326" s="17">
        <v>620</v>
      </c>
      <c r="S326" s="17">
        <v>2129</v>
      </c>
      <c r="T326" s="17">
        <v>4103</v>
      </c>
      <c r="U326" s="17">
        <v>451</v>
      </c>
      <c r="V326" s="17">
        <v>43</v>
      </c>
      <c r="W326" s="17">
        <v>6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15.5</v>
      </c>
      <c r="AG326" s="17">
        <v>18.600000000000001</v>
      </c>
      <c r="AH326" s="17">
        <v>6</v>
      </c>
      <c r="AI326" s="17">
        <v>8.2000000000000003E-2</v>
      </c>
      <c r="AJ326" s="17">
        <v>6</v>
      </c>
      <c r="AK326" s="17">
        <v>8.2000000000000003E-2</v>
      </c>
      <c r="AL326" s="17">
        <v>6</v>
      </c>
      <c r="AM326" s="17">
        <v>8.2000000000000003E-2</v>
      </c>
      <c r="AN326" s="17" t="s">
        <v>29</v>
      </c>
    </row>
    <row r="327" spans="1:40" s="17" customFormat="1" ht="12">
      <c r="A327" s="17" t="s">
        <v>154</v>
      </c>
      <c r="B327" s="17">
        <v>7352</v>
      </c>
      <c r="C327" s="17">
        <v>400</v>
      </c>
      <c r="D327" s="17">
        <v>6286</v>
      </c>
      <c r="E327" s="17">
        <v>63</v>
      </c>
      <c r="F327" s="17">
        <v>498</v>
      </c>
      <c r="G327" s="17">
        <v>30</v>
      </c>
      <c r="H327" s="17">
        <v>30</v>
      </c>
      <c r="I327" s="17">
        <v>14</v>
      </c>
      <c r="J327" s="17">
        <v>14</v>
      </c>
      <c r="K327" s="17">
        <v>3</v>
      </c>
      <c r="L327" s="17">
        <v>13</v>
      </c>
      <c r="M327" s="17">
        <v>0</v>
      </c>
      <c r="N327" s="17">
        <v>1</v>
      </c>
      <c r="O327" s="17" t="s">
        <v>29</v>
      </c>
      <c r="P327" s="17" t="s">
        <v>154</v>
      </c>
      <c r="Q327" s="17">
        <v>0</v>
      </c>
      <c r="R327" s="17">
        <v>620</v>
      </c>
      <c r="S327" s="17">
        <v>2129</v>
      </c>
      <c r="T327" s="17">
        <v>4103</v>
      </c>
      <c r="U327" s="17">
        <v>451</v>
      </c>
      <c r="V327" s="17">
        <v>43</v>
      </c>
      <c r="W327" s="17">
        <v>6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15.5</v>
      </c>
      <c r="AG327" s="17">
        <v>18.600000000000001</v>
      </c>
      <c r="AH327" s="17">
        <v>6</v>
      </c>
      <c r="AI327" s="17">
        <v>8.2000000000000003E-2</v>
      </c>
      <c r="AJ327" s="17">
        <v>6</v>
      </c>
      <c r="AK327" s="17">
        <v>8.2000000000000003E-2</v>
      </c>
      <c r="AL327" s="17">
        <v>6</v>
      </c>
      <c r="AM327" s="17">
        <v>8.2000000000000003E-2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1.4">
      <c r="A335" s="16" t="s">
        <v>55</v>
      </c>
      <c r="B335" s="16">
        <v>42</v>
      </c>
      <c r="C335" s="16">
        <v>7</v>
      </c>
      <c r="D335" s="16">
        <v>34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3</v>
      </c>
      <c r="T335" s="16">
        <v>28</v>
      </c>
      <c r="U335" s="16">
        <v>11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18.3</v>
      </c>
      <c r="AG335" s="16">
        <v>21.1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29</v>
      </c>
    </row>
    <row r="336" spans="1:40" s="16" customFormat="1" ht="11.4">
      <c r="A336" s="16" t="s">
        <v>56</v>
      </c>
      <c r="B336" s="16">
        <v>22</v>
      </c>
      <c r="C336" s="16">
        <v>2</v>
      </c>
      <c r="D336" s="16">
        <v>19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1</v>
      </c>
      <c r="S336" s="16">
        <v>2</v>
      </c>
      <c r="T336" s="16">
        <v>18</v>
      </c>
      <c r="U336" s="16">
        <v>1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17.5</v>
      </c>
      <c r="AG336" s="16">
        <v>19.2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1.4">
      <c r="A337" s="16" t="s">
        <v>57</v>
      </c>
      <c r="B337" s="16">
        <v>22</v>
      </c>
      <c r="C337" s="16">
        <v>5</v>
      </c>
      <c r="D337" s="16">
        <v>15</v>
      </c>
      <c r="E337" s="16">
        <v>0</v>
      </c>
      <c r="F337" s="16">
        <v>1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1</v>
      </c>
      <c r="T337" s="16">
        <v>16</v>
      </c>
      <c r="U337" s="16">
        <v>4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18.399999999999999</v>
      </c>
      <c r="AG337" s="16">
        <v>21.3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1.4">
      <c r="A338" s="16" t="s">
        <v>58</v>
      </c>
      <c r="B338" s="16">
        <v>16</v>
      </c>
      <c r="C338" s="16">
        <v>2</v>
      </c>
      <c r="D338" s="16">
        <v>13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3</v>
      </c>
      <c r="T338" s="16">
        <v>11</v>
      </c>
      <c r="U338" s="16">
        <v>2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17.2</v>
      </c>
      <c r="AG338" s="16">
        <v>20.2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29</v>
      </c>
    </row>
    <row r="339" spans="1:40" s="16" customFormat="1" ht="11.4">
      <c r="A339" s="16" t="s">
        <v>59</v>
      </c>
      <c r="B339" s="16">
        <v>17</v>
      </c>
      <c r="C339" s="16">
        <v>0</v>
      </c>
      <c r="D339" s="16">
        <v>16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2</v>
      </c>
      <c r="T339" s="16">
        <v>12</v>
      </c>
      <c r="U339" s="16">
        <v>3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17.899999999999999</v>
      </c>
      <c r="AG339" s="16">
        <v>20.399999999999999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1.4">
      <c r="A340" s="16" t="s">
        <v>60</v>
      </c>
      <c r="B340" s="16">
        <v>11</v>
      </c>
      <c r="C340" s="16">
        <v>1</v>
      </c>
      <c r="D340" s="16">
        <v>10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8</v>
      </c>
      <c r="U340" s="16">
        <v>3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18.7</v>
      </c>
      <c r="AG340" s="16">
        <v>21.3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 t="s">
        <v>29</v>
      </c>
    </row>
    <row r="341" spans="1:40" s="16" customFormat="1" ht="11.4">
      <c r="A341" s="16" t="s">
        <v>61</v>
      </c>
      <c r="B341" s="16">
        <v>13</v>
      </c>
      <c r="C341" s="16">
        <v>0</v>
      </c>
      <c r="D341" s="16">
        <v>11</v>
      </c>
      <c r="E341" s="16">
        <v>0</v>
      </c>
      <c r="F341" s="16">
        <v>1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2</v>
      </c>
      <c r="T341" s="16">
        <v>8</v>
      </c>
      <c r="U341" s="16">
        <v>3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17.7</v>
      </c>
      <c r="AG341" s="16">
        <v>21.2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1.4">
      <c r="A342" s="16" t="s">
        <v>62</v>
      </c>
      <c r="B342" s="16">
        <v>9</v>
      </c>
      <c r="C342" s="16">
        <v>0</v>
      </c>
      <c r="D342" s="16">
        <v>9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9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17.7</v>
      </c>
      <c r="AG342" s="16" t="s">
        <v>155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1.4">
      <c r="A343" s="16" t="s">
        <v>63</v>
      </c>
      <c r="B343" s="16">
        <v>17</v>
      </c>
      <c r="C343" s="16">
        <v>1</v>
      </c>
      <c r="D343" s="16">
        <v>15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7</v>
      </c>
      <c r="T343" s="16">
        <v>8</v>
      </c>
      <c r="U343" s="16">
        <v>2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16.3</v>
      </c>
      <c r="AG343" s="16">
        <v>19.7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1.4">
      <c r="A344" s="16" t="s">
        <v>64</v>
      </c>
      <c r="B344" s="16">
        <v>16</v>
      </c>
      <c r="C344" s="16">
        <v>1</v>
      </c>
      <c r="D344" s="16">
        <v>14</v>
      </c>
      <c r="E344" s="16">
        <v>1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1</v>
      </c>
      <c r="S344" s="16">
        <v>0</v>
      </c>
      <c r="T344" s="16">
        <v>10</v>
      </c>
      <c r="U344" s="16">
        <v>5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18.100000000000001</v>
      </c>
      <c r="AG344" s="16">
        <v>21.2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1.4">
      <c r="A345" s="16" t="s">
        <v>65</v>
      </c>
      <c r="B345" s="16">
        <v>19</v>
      </c>
      <c r="C345" s="16">
        <v>0</v>
      </c>
      <c r="D345" s="16">
        <v>17</v>
      </c>
      <c r="E345" s="16">
        <v>0</v>
      </c>
      <c r="F345" s="16">
        <v>1</v>
      </c>
      <c r="G345" s="16">
        <v>0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1</v>
      </c>
      <c r="S345" s="16">
        <v>2</v>
      </c>
      <c r="T345" s="16">
        <v>14</v>
      </c>
      <c r="U345" s="16">
        <v>2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16.5</v>
      </c>
      <c r="AG345" s="16">
        <v>19.100000000000001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1.4">
      <c r="A346" s="16" t="s">
        <v>66</v>
      </c>
      <c r="B346" s="16">
        <v>16</v>
      </c>
      <c r="C346" s="16">
        <v>0</v>
      </c>
      <c r="D346" s="16">
        <v>16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1</v>
      </c>
      <c r="T346" s="16">
        <v>15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17.399999999999999</v>
      </c>
      <c r="AG346" s="16">
        <v>19.2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1.4">
      <c r="A347" s="16" t="s">
        <v>67</v>
      </c>
      <c r="B347" s="16">
        <v>17</v>
      </c>
      <c r="C347" s="16">
        <v>0</v>
      </c>
      <c r="D347" s="16">
        <v>16</v>
      </c>
      <c r="E347" s="16">
        <v>0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12</v>
      </c>
      <c r="U347" s="16">
        <v>5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19</v>
      </c>
      <c r="AG347" s="16">
        <v>22.1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1.4">
      <c r="A348" s="16" t="s">
        <v>68</v>
      </c>
      <c r="B348" s="16">
        <v>10</v>
      </c>
      <c r="C348" s="16">
        <v>0</v>
      </c>
      <c r="D348" s="16">
        <v>10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10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18.2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1.4">
      <c r="A349" s="16" t="s">
        <v>69</v>
      </c>
      <c r="B349" s="16">
        <v>14</v>
      </c>
      <c r="C349" s="16">
        <v>0</v>
      </c>
      <c r="D349" s="16">
        <v>11</v>
      </c>
      <c r="E349" s="16">
        <v>0</v>
      </c>
      <c r="F349" s="16">
        <v>1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2</v>
      </c>
      <c r="T349" s="16">
        <v>9</v>
      </c>
      <c r="U349" s="16">
        <v>3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16.8</v>
      </c>
      <c r="AG349" s="16">
        <v>20.100000000000001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1.4">
      <c r="A350" s="16" t="s">
        <v>70</v>
      </c>
      <c r="B350" s="16">
        <v>13</v>
      </c>
      <c r="C350" s="16">
        <v>1</v>
      </c>
      <c r="D350" s="16">
        <v>11</v>
      </c>
      <c r="E350" s="16">
        <v>0</v>
      </c>
      <c r="F350" s="16">
        <v>1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1</v>
      </c>
      <c r="S350" s="16">
        <v>1</v>
      </c>
      <c r="T350" s="16">
        <v>11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17.100000000000001</v>
      </c>
      <c r="AG350" s="16">
        <v>18.600000000000001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1.4">
      <c r="A351" s="16" t="s">
        <v>71</v>
      </c>
      <c r="B351" s="16">
        <v>11</v>
      </c>
      <c r="C351" s="16">
        <v>1</v>
      </c>
      <c r="D351" s="16">
        <v>9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1</v>
      </c>
      <c r="T351" s="16">
        <v>10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16.8</v>
      </c>
      <c r="AG351" s="16">
        <v>18.399999999999999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1.4">
      <c r="A352" s="16" t="s">
        <v>72</v>
      </c>
      <c r="B352" s="16">
        <v>26</v>
      </c>
      <c r="C352" s="16">
        <v>2</v>
      </c>
      <c r="D352" s="16">
        <v>24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1</v>
      </c>
      <c r="T352" s="16">
        <v>19</v>
      </c>
      <c r="U352" s="16">
        <v>6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19.2</v>
      </c>
      <c r="AG352" s="16">
        <v>20.6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1.4">
      <c r="A353" s="16" t="s">
        <v>73</v>
      </c>
      <c r="B353" s="16">
        <v>35</v>
      </c>
      <c r="C353" s="16">
        <v>2</v>
      </c>
      <c r="D353" s="16">
        <v>29</v>
      </c>
      <c r="E353" s="16">
        <v>0</v>
      </c>
      <c r="F353" s="16">
        <v>2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1</v>
      </c>
      <c r="S353" s="16">
        <v>6</v>
      </c>
      <c r="T353" s="16">
        <v>24</v>
      </c>
      <c r="U353" s="16">
        <v>3</v>
      </c>
      <c r="V353" s="16">
        <v>1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17.399999999999999</v>
      </c>
      <c r="AG353" s="16">
        <v>19.899999999999999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1.4">
      <c r="A354" s="16" t="s">
        <v>74</v>
      </c>
      <c r="B354" s="16">
        <v>32</v>
      </c>
      <c r="C354" s="16">
        <v>2</v>
      </c>
      <c r="D354" s="16">
        <v>26</v>
      </c>
      <c r="E354" s="16">
        <v>0</v>
      </c>
      <c r="F354" s="16">
        <v>1</v>
      </c>
      <c r="G354" s="16">
        <v>2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3</v>
      </c>
      <c r="T354" s="16">
        <v>27</v>
      </c>
      <c r="U354" s="16">
        <v>2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17</v>
      </c>
      <c r="AG354" s="16">
        <v>19.600000000000001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1.4">
      <c r="A355" s="16" t="s">
        <v>75</v>
      </c>
      <c r="B355" s="16">
        <v>25</v>
      </c>
      <c r="C355" s="16">
        <v>0</v>
      </c>
      <c r="D355" s="16">
        <v>21</v>
      </c>
      <c r="E355" s="16">
        <v>0</v>
      </c>
      <c r="F355" s="16">
        <v>2</v>
      </c>
      <c r="G355" s="16">
        <v>0</v>
      </c>
      <c r="H355" s="16">
        <v>2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2</v>
      </c>
      <c r="T355" s="16">
        <v>20</v>
      </c>
      <c r="U355" s="16">
        <v>2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17.899999999999999</v>
      </c>
      <c r="AG355" s="16">
        <v>19.399999999999999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1.4">
      <c r="A356" s="16" t="s">
        <v>76</v>
      </c>
      <c r="B356" s="16">
        <v>28</v>
      </c>
      <c r="C356" s="16">
        <v>1</v>
      </c>
      <c r="D356" s="16">
        <v>25</v>
      </c>
      <c r="E356" s="16">
        <v>1</v>
      </c>
      <c r="F356" s="16">
        <v>1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3</v>
      </c>
      <c r="T356" s="16">
        <v>21</v>
      </c>
      <c r="U356" s="16">
        <v>4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17.7</v>
      </c>
      <c r="AG356" s="16">
        <v>19.899999999999999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1.4">
      <c r="A357" s="16" t="s">
        <v>77</v>
      </c>
      <c r="B357" s="16">
        <v>42</v>
      </c>
      <c r="C357" s="16">
        <v>3</v>
      </c>
      <c r="D357" s="16">
        <v>37</v>
      </c>
      <c r="E357" s="16">
        <v>0</v>
      </c>
      <c r="F357" s="16">
        <v>2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1</v>
      </c>
      <c r="S357" s="16">
        <v>5</v>
      </c>
      <c r="T357" s="16">
        <v>33</v>
      </c>
      <c r="U357" s="16">
        <v>3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16.899999999999999</v>
      </c>
      <c r="AG357" s="16">
        <v>19.5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1.4">
      <c r="A358" s="16" t="s">
        <v>78</v>
      </c>
      <c r="B358" s="16">
        <v>49</v>
      </c>
      <c r="C358" s="16">
        <v>2</v>
      </c>
      <c r="D358" s="16">
        <v>42</v>
      </c>
      <c r="E358" s="16">
        <v>1</v>
      </c>
      <c r="F358" s="16">
        <v>2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1</v>
      </c>
      <c r="S358" s="16">
        <v>4</v>
      </c>
      <c r="T358" s="16">
        <v>28</v>
      </c>
      <c r="U358" s="16">
        <v>15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18.5</v>
      </c>
      <c r="AG358" s="16">
        <v>21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1.4">
      <c r="A359" s="16" t="s">
        <v>79</v>
      </c>
      <c r="B359" s="16">
        <v>68</v>
      </c>
      <c r="C359" s="16">
        <v>3</v>
      </c>
      <c r="D359" s="16">
        <v>55</v>
      </c>
      <c r="E359" s="16">
        <v>0</v>
      </c>
      <c r="F359" s="16">
        <v>7</v>
      </c>
      <c r="G359" s="16">
        <v>2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1</v>
      </c>
      <c r="S359" s="16">
        <v>2</v>
      </c>
      <c r="T359" s="16">
        <v>57</v>
      </c>
      <c r="U359" s="16">
        <v>7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17.8</v>
      </c>
      <c r="AG359" s="16">
        <v>19.2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1.4">
      <c r="A360" s="16" t="s">
        <v>80</v>
      </c>
      <c r="B360" s="16">
        <v>82</v>
      </c>
      <c r="C360" s="16">
        <v>3</v>
      </c>
      <c r="D360" s="16">
        <v>72</v>
      </c>
      <c r="E360" s="16">
        <v>0</v>
      </c>
      <c r="F360" s="16">
        <v>5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6</v>
      </c>
      <c r="T360" s="16">
        <v>65</v>
      </c>
      <c r="U360" s="16">
        <v>11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17.899999999999999</v>
      </c>
      <c r="AG360" s="16">
        <v>19.899999999999999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 t="s">
        <v>29</v>
      </c>
    </row>
    <row r="361" spans="1:40" s="16" customFormat="1" ht="11.4">
      <c r="A361" s="16" t="s">
        <v>81</v>
      </c>
      <c r="B361" s="16">
        <v>115</v>
      </c>
      <c r="C361" s="16">
        <v>7</v>
      </c>
      <c r="D361" s="16">
        <v>91</v>
      </c>
      <c r="E361" s="16">
        <v>0</v>
      </c>
      <c r="F361" s="16">
        <v>12</v>
      </c>
      <c r="G361" s="16">
        <v>5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2</v>
      </c>
      <c r="S361" s="16">
        <v>27</v>
      </c>
      <c r="T361" s="16">
        <v>83</v>
      </c>
      <c r="U361" s="16">
        <v>3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16.100000000000001</v>
      </c>
      <c r="AG361" s="16">
        <v>18.2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 t="s">
        <v>29</v>
      </c>
    </row>
    <row r="362" spans="1:40" s="16" customFormat="1" ht="11.4">
      <c r="A362" s="16" t="s">
        <v>82</v>
      </c>
      <c r="B362" s="16">
        <v>137</v>
      </c>
      <c r="C362" s="16">
        <v>5</v>
      </c>
      <c r="D362" s="16">
        <v>114</v>
      </c>
      <c r="E362" s="16">
        <v>1</v>
      </c>
      <c r="F362" s="16">
        <v>14</v>
      </c>
      <c r="G362" s="16">
        <v>2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6</v>
      </c>
      <c r="S362" s="16">
        <v>28</v>
      </c>
      <c r="T362" s="16">
        <v>95</v>
      </c>
      <c r="U362" s="16">
        <v>7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16.2</v>
      </c>
      <c r="AG362" s="16">
        <v>19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 t="s">
        <v>29</v>
      </c>
    </row>
    <row r="363" spans="1:40" s="16" customFormat="1" ht="11.4">
      <c r="A363" s="16" t="s">
        <v>83</v>
      </c>
      <c r="B363" s="16">
        <v>141</v>
      </c>
      <c r="C363" s="16">
        <v>11</v>
      </c>
      <c r="D363" s="16">
        <v>117</v>
      </c>
      <c r="E363" s="16">
        <v>0</v>
      </c>
      <c r="F363" s="16">
        <v>9</v>
      </c>
      <c r="G363" s="16">
        <v>3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14</v>
      </c>
      <c r="S363" s="16">
        <v>45</v>
      </c>
      <c r="T363" s="16">
        <v>78</v>
      </c>
      <c r="U363" s="16">
        <v>4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15.3</v>
      </c>
      <c r="AG363" s="16">
        <v>18.2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 t="s">
        <v>29</v>
      </c>
    </row>
    <row r="364" spans="1:40" s="16" customFormat="1" ht="11.4">
      <c r="A364" s="16" t="s">
        <v>84</v>
      </c>
      <c r="B364" s="16">
        <v>148</v>
      </c>
      <c r="C364" s="16">
        <v>6</v>
      </c>
      <c r="D364" s="16">
        <v>129</v>
      </c>
      <c r="E364" s="16">
        <v>0</v>
      </c>
      <c r="F364" s="16">
        <v>10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1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47</v>
      </c>
      <c r="S364" s="16">
        <v>34</v>
      </c>
      <c r="T364" s="16">
        <v>59</v>
      </c>
      <c r="U364" s="16">
        <v>8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13.3</v>
      </c>
      <c r="AG364" s="16">
        <v>17.399999999999999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 t="s">
        <v>29</v>
      </c>
    </row>
    <row r="365" spans="1:40" s="16" customFormat="1" ht="11.4">
      <c r="A365" s="16" t="s">
        <v>85</v>
      </c>
      <c r="B365" s="16">
        <v>140</v>
      </c>
      <c r="C365" s="16">
        <v>6</v>
      </c>
      <c r="D365" s="16">
        <v>118</v>
      </c>
      <c r="E365" s="16">
        <v>0</v>
      </c>
      <c r="F365" s="16">
        <v>12</v>
      </c>
      <c r="G365" s="16">
        <v>2</v>
      </c>
      <c r="H365" s="16">
        <v>0</v>
      </c>
      <c r="I365" s="16">
        <v>1</v>
      </c>
      <c r="J365" s="16">
        <v>0</v>
      </c>
      <c r="K365" s="16">
        <v>1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78</v>
      </c>
      <c r="S365" s="16">
        <v>48</v>
      </c>
      <c r="T365" s="16">
        <v>14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10</v>
      </c>
      <c r="AG365" s="16">
        <v>13.8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 t="s">
        <v>29</v>
      </c>
    </row>
    <row r="366" spans="1:40" s="16" customFormat="1" ht="11.4">
      <c r="A366" s="16" t="s">
        <v>86</v>
      </c>
      <c r="B366" s="16">
        <v>95</v>
      </c>
      <c r="C366" s="16">
        <v>4</v>
      </c>
      <c r="D366" s="16">
        <v>72</v>
      </c>
      <c r="E366" s="16">
        <v>1</v>
      </c>
      <c r="F366" s="16">
        <v>16</v>
      </c>
      <c r="G366" s="16">
        <v>1</v>
      </c>
      <c r="H366" s="16">
        <v>0</v>
      </c>
      <c r="I366" s="16">
        <v>1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65</v>
      </c>
      <c r="S366" s="16">
        <v>28</v>
      </c>
      <c r="T366" s="16">
        <v>2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9.1</v>
      </c>
      <c r="AG366" s="16">
        <v>11.4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 t="s">
        <v>29</v>
      </c>
    </row>
    <row r="367" spans="1:40" s="16" customFormat="1" ht="11.4">
      <c r="A367" s="16" t="s">
        <v>87</v>
      </c>
      <c r="B367" s="16">
        <v>115</v>
      </c>
      <c r="C367" s="16">
        <v>6</v>
      </c>
      <c r="D367" s="16">
        <v>98</v>
      </c>
      <c r="E367" s="16">
        <v>1</v>
      </c>
      <c r="F367" s="16">
        <v>6</v>
      </c>
      <c r="G367" s="16">
        <v>2</v>
      </c>
      <c r="H367" s="16">
        <v>1</v>
      </c>
      <c r="I367" s="16">
        <v>1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98</v>
      </c>
      <c r="S367" s="16">
        <v>17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8.1</v>
      </c>
      <c r="AG367" s="16">
        <v>10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 t="s">
        <v>29</v>
      </c>
    </row>
    <row r="368" spans="1:40" s="16" customFormat="1" ht="11.4">
      <c r="A368" s="16" t="s">
        <v>88</v>
      </c>
      <c r="B368" s="16">
        <v>155</v>
      </c>
      <c r="C368" s="16">
        <v>6</v>
      </c>
      <c r="D368" s="16">
        <v>135</v>
      </c>
      <c r="E368" s="16">
        <v>1</v>
      </c>
      <c r="F368" s="16">
        <v>11</v>
      </c>
      <c r="G368" s="16">
        <v>2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26</v>
      </c>
      <c r="S368" s="16">
        <v>57</v>
      </c>
      <c r="T368" s="16">
        <v>68</v>
      </c>
      <c r="U368" s="16">
        <v>4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13.9</v>
      </c>
      <c r="AG368" s="16">
        <v>17.7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 t="s">
        <v>29</v>
      </c>
    </row>
    <row r="369" spans="1:40" s="16" customFormat="1" ht="11.4">
      <c r="A369" s="16" t="s">
        <v>89</v>
      </c>
      <c r="B369" s="16">
        <v>137</v>
      </c>
      <c r="C369" s="16">
        <v>7</v>
      </c>
      <c r="D369" s="16">
        <v>118</v>
      </c>
      <c r="E369" s="16">
        <v>0</v>
      </c>
      <c r="F369" s="16">
        <v>10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1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39</v>
      </c>
      <c r="S369" s="16">
        <v>72</v>
      </c>
      <c r="T369" s="16">
        <v>25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12</v>
      </c>
      <c r="AG369" s="16">
        <v>15.5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 t="s">
        <v>29</v>
      </c>
    </row>
    <row r="370" spans="1:40" s="16" customFormat="1" ht="11.4">
      <c r="A370" s="16" t="s">
        <v>90</v>
      </c>
      <c r="B370" s="16">
        <v>120</v>
      </c>
      <c r="C370" s="16">
        <v>3</v>
      </c>
      <c r="D370" s="16">
        <v>108</v>
      </c>
      <c r="E370" s="16">
        <v>3</v>
      </c>
      <c r="F370" s="16">
        <v>4</v>
      </c>
      <c r="G370" s="16">
        <v>1</v>
      </c>
      <c r="H370" s="16">
        <v>0</v>
      </c>
      <c r="I370" s="16">
        <v>1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50</v>
      </c>
      <c r="S370" s="16">
        <v>58</v>
      </c>
      <c r="T370" s="16">
        <v>9</v>
      </c>
      <c r="U370" s="16">
        <v>2</v>
      </c>
      <c r="V370" s="16">
        <v>0</v>
      </c>
      <c r="W370" s="16">
        <v>0</v>
      </c>
      <c r="X370" s="16">
        <v>1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11</v>
      </c>
      <c r="AG370" s="16">
        <v>13.9</v>
      </c>
      <c r="AH370" s="16">
        <v>1</v>
      </c>
      <c r="AI370" s="16">
        <v>0.83299999999999996</v>
      </c>
      <c r="AJ370" s="16">
        <v>1</v>
      </c>
      <c r="AK370" s="16">
        <v>0.83299999999999996</v>
      </c>
      <c r="AL370" s="16">
        <v>1</v>
      </c>
      <c r="AM370" s="16">
        <v>0.83299999999999996</v>
      </c>
      <c r="AN370" s="16" t="s">
        <v>29</v>
      </c>
    </row>
    <row r="371" spans="1:40" s="16" customFormat="1" ht="11.4">
      <c r="A371" s="16" t="s">
        <v>91</v>
      </c>
      <c r="B371" s="16">
        <v>122</v>
      </c>
      <c r="C371" s="16">
        <v>2</v>
      </c>
      <c r="D371" s="16">
        <v>105</v>
      </c>
      <c r="E371" s="16">
        <v>1</v>
      </c>
      <c r="F371" s="16">
        <v>12</v>
      </c>
      <c r="G371" s="16">
        <v>0</v>
      </c>
      <c r="H371" s="16">
        <v>1</v>
      </c>
      <c r="I371" s="16">
        <v>0</v>
      </c>
      <c r="J371" s="16">
        <v>0</v>
      </c>
      <c r="K371" s="16">
        <v>0</v>
      </c>
      <c r="L371" s="16">
        <v>1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44</v>
      </c>
      <c r="S371" s="16">
        <v>40</v>
      </c>
      <c r="T371" s="16">
        <v>38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12.2</v>
      </c>
      <c r="AG371" s="16">
        <v>16.600000000000001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 t="s">
        <v>29</v>
      </c>
    </row>
    <row r="372" spans="1:40" s="16" customFormat="1" ht="11.4">
      <c r="A372" s="16" t="s">
        <v>92</v>
      </c>
      <c r="B372" s="16">
        <v>123</v>
      </c>
      <c r="C372" s="16">
        <v>6</v>
      </c>
      <c r="D372" s="16">
        <v>103</v>
      </c>
      <c r="E372" s="16">
        <v>1</v>
      </c>
      <c r="F372" s="16">
        <v>11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8</v>
      </c>
      <c r="S372" s="16">
        <v>35</v>
      </c>
      <c r="T372" s="16">
        <v>72</v>
      </c>
      <c r="U372" s="16">
        <v>6</v>
      </c>
      <c r="V372" s="16">
        <v>2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15.4</v>
      </c>
      <c r="AG372" s="16">
        <v>18.2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 t="s">
        <v>29</v>
      </c>
    </row>
    <row r="373" spans="1:40" s="16" customFormat="1" ht="11.4">
      <c r="A373" s="16" t="s">
        <v>93</v>
      </c>
      <c r="B373" s="16">
        <v>125</v>
      </c>
      <c r="C373" s="16">
        <v>6</v>
      </c>
      <c r="D373" s="16">
        <v>104</v>
      </c>
      <c r="E373" s="16">
        <v>1</v>
      </c>
      <c r="F373" s="16">
        <v>13</v>
      </c>
      <c r="G373" s="16">
        <v>0</v>
      </c>
      <c r="H373" s="16">
        <v>0</v>
      </c>
      <c r="I373" s="16">
        <v>0</v>
      </c>
      <c r="J373" s="16">
        <v>1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4</v>
      </c>
      <c r="S373" s="16">
        <v>55</v>
      </c>
      <c r="T373" s="16">
        <v>62</v>
      </c>
      <c r="U373" s="16">
        <v>4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15.2</v>
      </c>
      <c r="AG373" s="16">
        <v>18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 t="s">
        <v>29</v>
      </c>
    </row>
    <row r="374" spans="1:40" s="16" customFormat="1" ht="11.4">
      <c r="A374" s="16" t="s">
        <v>94</v>
      </c>
      <c r="B374" s="16">
        <v>120</v>
      </c>
      <c r="C374" s="16">
        <v>5</v>
      </c>
      <c r="D374" s="16">
        <v>99</v>
      </c>
      <c r="E374" s="16">
        <v>0</v>
      </c>
      <c r="F374" s="16">
        <v>15</v>
      </c>
      <c r="G374" s="16">
        <v>0</v>
      </c>
      <c r="H374" s="16">
        <v>0</v>
      </c>
      <c r="I374" s="16">
        <v>1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23</v>
      </c>
      <c r="S374" s="16">
        <v>41</v>
      </c>
      <c r="T374" s="16">
        <v>54</v>
      </c>
      <c r="U374" s="16">
        <v>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13.9</v>
      </c>
      <c r="AG374" s="16">
        <v>17.399999999999999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 t="s">
        <v>29</v>
      </c>
    </row>
    <row r="375" spans="1:40" s="16" customFormat="1" ht="11.4">
      <c r="A375" s="16" t="s">
        <v>95</v>
      </c>
      <c r="B375" s="16">
        <v>114</v>
      </c>
      <c r="C375" s="16">
        <v>2</v>
      </c>
      <c r="D375" s="16">
        <v>95</v>
      </c>
      <c r="E375" s="16">
        <v>0</v>
      </c>
      <c r="F375" s="16">
        <v>14</v>
      </c>
      <c r="G375" s="16">
        <v>0</v>
      </c>
      <c r="H375" s="16">
        <v>1</v>
      </c>
      <c r="I375" s="16">
        <v>0</v>
      </c>
      <c r="J375" s="16">
        <v>0</v>
      </c>
      <c r="K375" s="16">
        <v>0</v>
      </c>
      <c r="L375" s="16">
        <v>2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2</v>
      </c>
      <c r="S375" s="16">
        <v>51</v>
      </c>
      <c r="T375" s="16">
        <v>58</v>
      </c>
      <c r="U375" s="16">
        <v>2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15.1</v>
      </c>
      <c r="AG375" s="16">
        <v>17.600000000000001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 t="s">
        <v>29</v>
      </c>
    </row>
    <row r="376" spans="1:40" s="16" customFormat="1" ht="11.4">
      <c r="A376" s="16" t="s">
        <v>96</v>
      </c>
      <c r="B376" s="16">
        <v>119</v>
      </c>
      <c r="C376" s="16">
        <v>4</v>
      </c>
      <c r="D376" s="16">
        <v>97</v>
      </c>
      <c r="E376" s="16">
        <v>0</v>
      </c>
      <c r="F376" s="16">
        <v>18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2</v>
      </c>
      <c r="S376" s="16">
        <v>39</v>
      </c>
      <c r="T376" s="16">
        <v>70</v>
      </c>
      <c r="U376" s="16">
        <v>8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15.8</v>
      </c>
      <c r="AG376" s="16">
        <v>18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 t="s">
        <v>29</v>
      </c>
    </row>
    <row r="377" spans="1:40" s="16" customFormat="1" ht="11.4">
      <c r="A377" s="16" t="s">
        <v>97</v>
      </c>
      <c r="B377" s="16">
        <v>105</v>
      </c>
      <c r="C377" s="16">
        <v>5</v>
      </c>
      <c r="D377" s="16">
        <v>86</v>
      </c>
      <c r="E377" s="16">
        <v>1</v>
      </c>
      <c r="F377" s="16">
        <v>13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6</v>
      </c>
      <c r="S377" s="16">
        <v>26</v>
      </c>
      <c r="T377" s="16">
        <v>71</v>
      </c>
      <c r="U377" s="16">
        <v>2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15.4</v>
      </c>
      <c r="AG377" s="16">
        <v>18.2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 t="s">
        <v>29</v>
      </c>
    </row>
    <row r="378" spans="1:40" s="16" customFormat="1" ht="11.4">
      <c r="A378" s="16" t="s">
        <v>98</v>
      </c>
      <c r="B378" s="16">
        <v>98</v>
      </c>
      <c r="C378" s="16">
        <v>2</v>
      </c>
      <c r="D378" s="16">
        <v>85</v>
      </c>
      <c r="E378" s="16">
        <v>1</v>
      </c>
      <c r="F378" s="16">
        <v>9</v>
      </c>
      <c r="G378" s="16">
        <v>0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22</v>
      </c>
      <c r="T378" s="16">
        <v>68</v>
      </c>
      <c r="U378" s="16">
        <v>8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16.600000000000001</v>
      </c>
      <c r="AG378" s="16">
        <v>18.8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 t="s">
        <v>29</v>
      </c>
    </row>
    <row r="379" spans="1:40" s="16" customFormat="1" ht="11.4">
      <c r="A379" s="16" t="s">
        <v>99</v>
      </c>
      <c r="B379" s="16">
        <v>116</v>
      </c>
      <c r="C379" s="16">
        <v>1</v>
      </c>
      <c r="D379" s="16">
        <v>106</v>
      </c>
      <c r="E379" s="16">
        <v>1</v>
      </c>
      <c r="F379" s="16">
        <v>8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3</v>
      </c>
      <c r="S379" s="16">
        <v>35</v>
      </c>
      <c r="T379" s="16">
        <v>77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15.6</v>
      </c>
      <c r="AG379" s="16">
        <v>18.100000000000001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 t="s">
        <v>29</v>
      </c>
    </row>
    <row r="380" spans="1:40" s="16" customFormat="1" ht="11.4">
      <c r="A380" s="16" t="s">
        <v>100</v>
      </c>
      <c r="B380" s="16">
        <v>103</v>
      </c>
      <c r="C380" s="16">
        <v>5</v>
      </c>
      <c r="D380" s="16">
        <v>87</v>
      </c>
      <c r="E380" s="16">
        <v>1</v>
      </c>
      <c r="F380" s="16">
        <v>9</v>
      </c>
      <c r="G380" s="16">
        <v>0</v>
      </c>
      <c r="H380" s="16">
        <v>0</v>
      </c>
      <c r="I380" s="16">
        <v>0</v>
      </c>
      <c r="J380" s="16">
        <v>1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12</v>
      </c>
      <c r="S380" s="16">
        <v>45</v>
      </c>
      <c r="T380" s="16">
        <v>44</v>
      </c>
      <c r="U380" s="16">
        <v>2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14.3</v>
      </c>
      <c r="AG380" s="16">
        <v>17.5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 t="s">
        <v>29</v>
      </c>
    </row>
    <row r="381" spans="1:40" s="16" customFormat="1" ht="11.4">
      <c r="A381" s="16" t="s">
        <v>101</v>
      </c>
      <c r="B381" s="16">
        <v>97</v>
      </c>
      <c r="C381" s="16">
        <v>4</v>
      </c>
      <c r="D381" s="16">
        <v>85</v>
      </c>
      <c r="E381" s="16">
        <v>0</v>
      </c>
      <c r="F381" s="16">
        <v>7</v>
      </c>
      <c r="G381" s="16">
        <v>0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40</v>
      </c>
      <c r="S381" s="16">
        <v>26</v>
      </c>
      <c r="T381" s="16">
        <v>28</v>
      </c>
      <c r="U381" s="16">
        <v>3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11.8</v>
      </c>
      <c r="AG381" s="16">
        <v>16.899999999999999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 t="s">
        <v>29</v>
      </c>
    </row>
    <row r="382" spans="1:40" s="16" customFormat="1" ht="11.4">
      <c r="A382" s="16" t="s">
        <v>102</v>
      </c>
      <c r="B382" s="16">
        <v>118</v>
      </c>
      <c r="C382" s="16">
        <v>6</v>
      </c>
      <c r="D382" s="16">
        <v>102</v>
      </c>
      <c r="E382" s="16">
        <v>1</v>
      </c>
      <c r="F382" s="16">
        <v>9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5</v>
      </c>
      <c r="S382" s="16">
        <v>26</v>
      </c>
      <c r="T382" s="16">
        <v>80</v>
      </c>
      <c r="U382" s="16">
        <v>7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16</v>
      </c>
      <c r="AG382" s="16">
        <v>18.3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 t="s">
        <v>29</v>
      </c>
    </row>
    <row r="383" spans="1:40" s="16" customFormat="1" ht="11.4">
      <c r="A383" s="16" t="s">
        <v>103</v>
      </c>
      <c r="B383" s="16">
        <v>98</v>
      </c>
      <c r="C383" s="16">
        <v>7</v>
      </c>
      <c r="D383" s="16">
        <v>80</v>
      </c>
      <c r="E383" s="16">
        <v>1</v>
      </c>
      <c r="F383" s="16">
        <v>10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1</v>
      </c>
      <c r="S383" s="16">
        <v>37</v>
      </c>
      <c r="T383" s="16">
        <v>54</v>
      </c>
      <c r="U383" s="16">
        <v>6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16</v>
      </c>
      <c r="AG383" s="16">
        <v>18.8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 t="s">
        <v>29</v>
      </c>
    </row>
    <row r="384" spans="1:40" s="16" customFormat="1" ht="11.4">
      <c r="A384" s="16" t="s">
        <v>104</v>
      </c>
      <c r="B384" s="16">
        <v>105</v>
      </c>
      <c r="C384" s="16">
        <v>3</v>
      </c>
      <c r="D384" s="16">
        <v>85</v>
      </c>
      <c r="E384" s="16">
        <v>1</v>
      </c>
      <c r="F384" s="16">
        <v>15</v>
      </c>
      <c r="G384" s="16">
        <v>0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</v>
      </c>
      <c r="S384" s="16">
        <v>39</v>
      </c>
      <c r="T384" s="16">
        <v>63</v>
      </c>
      <c r="U384" s="16">
        <v>1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15.7</v>
      </c>
      <c r="AG384" s="16">
        <v>17.600000000000001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 t="s">
        <v>29</v>
      </c>
    </row>
    <row r="385" spans="1:40" s="16" customFormat="1" ht="11.4">
      <c r="A385" s="16" t="s">
        <v>105</v>
      </c>
      <c r="B385" s="16">
        <v>121</v>
      </c>
      <c r="C385" s="16">
        <v>6</v>
      </c>
      <c r="D385" s="16">
        <v>104</v>
      </c>
      <c r="E385" s="16">
        <v>0</v>
      </c>
      <c r="F385" s="16">
        <v>11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10</v>
      </c>
      <c r="S385" s="16">
        <v>64</v>
      </c>
      <c r="T385" s="16">
        <v>47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14.1</v>
      </c>
      <c r="AG385" s="16">
        <v>17.100000000000001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 t="s">
        <v>29</v>
      </c>
    </row>
    <row r="386" spans="1:40" s="16" customFormat="1" ht="11.4">
      <c r="A386" s="16" t="s">
        <v>106</v>
      </c>
      <c r="B386" s="16">
        <v>101</v>
      </c>
      <c r="C386" s="16">
        <v>4</v>
      </c>
      <c r="D386" s="16">
        <v>85</v>
      </c>
      <c r="E386" s="16">
        <v>3</v>
      </c>
      <c r="F386" s="16">
        <v>8</v>
      </c>
      <c r="G386" s="16">
        <v>0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2</v>
      </c>
      <c r="S386" s="16">
        <v>32</v>
      </c>
      <c r="T386" s="16">
        <v>61</v>
      </c>
      <c r="U386" s="16">
        <v>5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16.100000000000001</v>
      </c>
      <c r="AG386" s="16">
        <v>19.2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 t="s">
        <v>29</v>
      </c>
    </row>
    <row r="387" spans="1:40" s="16" customFormat="1" ht="11.4">
      <c r="A387" s="16" t="s">
        <v>107</v>
      </c>
      <c r="B387" s="16">
        <v>109</v>
      </c>
      <c r="C387" s="16">
        <v>10</v>
      </c>
      <c r="D387" s="16">
        <v>95</v>
      </c>
      <c r="E387" s="16">
        <v>0</v>
      </c>
      <c r="F387" s="16">
        <v>3</v>
      </c>
      <c r="G387" s="16">
        <v>0</v>
      </c>
      <c r="H387" s="16">
        <v>0</v>
      </c>
      <c r="I387" s="16">
        <v>1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16</v>
      </c>
      <c r="S387" s="16">
        <v>58</v>
      </c>
      <c r="T387" s="16">
        <v>34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13.1</v>
      </c>
      <c r="AG387" s="16">
        <v>16.899999999999999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 t="s">
        <v>29</v>
      </c>
    </row>
    <row r="388" spans="1:40" s="16" customFormat="1" ht="11.4">
      <c r="A388" s="16" t="s">
        <v>108</v>
      </c>
      <c r="B388" s="16">
        <v>114</v>
      </c>
      <c r="C388" s="16">
        <v>7</v>
      </c>
      <c r="D388" s="16">
        <v>99</v>
      </c>
      <c r="E388" s="16">
        <v>2</v>
      </c>
      <c r="F388" s="16">
        <v>3</v>
      </c>
      <c r="G388" s="16">
        <v>1</v>
      </c>
      <c r="H388" s="16">
        <v>1</v>
      </c>
      <c r="I388" s="16">
        <v>0</v>
      </c>
      <c r="J388" s="16">
        <v>0</v>
      </c>
      <c r="K388" s="16">
        <v>0</v>
      </c>
      <c r="L388" s="16">
        <v>1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13</v>
      </c>
      <c r="S388" s="16">
        <v>65</v>
      </c>
      <c r="T388" s="16">
        <v>36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13.3</v>
      </c>
      <c r="AG388" s="16">
        <v>15.8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 t="s">
        <v>29</v>
      </c>
    </row>
    <row r="389" spans="1:40" s="16" customFormat="1" ht="11.4">
      <c r="A389" s="16" t="s">
        <v>109</v>
      </c>
      <c r="B389" s="16">
        <v>106</v>
      </c>
      <c r="C389" s="16">
        <v>6</v>
      </c>
      <c r="D389" s="16">
        <v>94</v>
      </c>
      <c r="E389" s="16">
        <v>1</v>
      </c>
      <c r="F389" s="16">
        <v>2</v>
      </c>
      <c r="G389" s="16">
        <v>1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15</v>
      </c>
      <c r="S389" s="16">
        <v>71</v>
      </c>
      <c r="T389" s="16">
        <v>20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13.1</v>
      </c>
      <c r="AG389" s="16">
        <v>15.9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 t="s">
        <v>29</v>
      </c>
    </row>
    <row r="390" spans="1:40" s="16" customFormat="1" ht="11.4">
      <c r="A390" s="16" t="s">
        <v>110</v>
      </c>
      <c r="B390" s="16">
        <v>118</v>
      </c>
      <c r="C390" s="16">
        <v>7</v>
      </c>
      <c r="D390" s="16">
        <v>107</v>
      </c>
      <c r="E390" s="16">
        <v>1</v>
      </c>
      <c r="F390" s="16">
        <v>1</v>
      </c>
      <c r="G390" s="16">
        <v>1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16</v>
      </c>
      <c r="S390" s="16">
        <v>74</v>
      </c>
      <c r="T390" s="16">
        <v>28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13</v>
      </c>
      <c r="AG390" s="16">
        <v>15.7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 t="s">
        <v>29</v>
      </c>
    </row>
    <row r="391" spans="1:40" s="16" customFormat="1" ht="11.4">
      <c r="A391" s="16" t="s">
        <v>111</v>
      </c>
      <c r="B391" s="16">
        <v>86</v>
      </c>
      <c r="C391" s="16">
        <v>4</v>
      </c>
      <c r="D391" s="16">
        <v>74</v>
      </c>
      <c r="E391" s="16">
        <v>0</v>
      </c>
      <c r="F391" s="16">
        <v>5</v>
      </c>
      <c r="G391" s="16">
        <v>0</v>
      </c>
      <c r="H391" s="16">
        <v>1</v>
      </c>
      <c r="I391" s="16">
        <v>1</v>
      </c>
      <c r="J391" s="16">
        <v>0</v>
      </c>
      <c r="K391" s="16">
        <v>1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20</v>
      </c>
      <c r="S391" s="16">
        <v>48</v>
      </c>
      <c r="T391" s="16">
        <v>18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12.7</v>
      </c>
      <c r="AG391" s="16">
        <v>15.8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 t="s">
        <v>29</v>
      </c>
    </row>
    <row r="392" spans="1:40" s="16" customFormat="1" ht="11.4">
      <c r="A392" s="16" t="s">
        <v>112</v>
      </c>
      <c r="B392" s="16">
        <v>113</v>
      </c>
      <c r="C392" s="16">
        <v>1</v>
      </c>
      <c r="D392" s="16">
        <v>101</v>
      </c>
      <c r="E392" s="16">
        <v>0</v>
      </c>
      <c r="F392" s="16">
        <v>8</v>
      </c>
      <c r="G392" s="16">
        <v>0</v>
      </c>
      <c r="H392" s="16">
        <v>1</v>
      </c>
      <c r="I392" s="16">
        <v>2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75</v>
      </c>
      <c r="S392" s="16">
        <v>28</v>
      </c>
      <c r="T392" s="16">
        <v>8</v>
      </c>
      <c r="U392" s="16">
        <v>2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9.5</v>
      </c>
      <c r="AG392" s="16">
        <v>12.5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 t="s">
        <v>29</v>
      </c>
    </row>
    <row r="393" spans="1:40" s="16" customFormat="1" ht="11.4">
      <c r="A393" s="16" t="s">
        <v>113</v>
      </c>
      <c r="B393" s="16">
        <v>107</v>
      </c>
      <c r="C393" s="16">
        <v>7</v>
      </c>
      <c r="D393" s="16">
        <v>87</v>
      </c>
      <c r="E393" s="16">
        <v>0</v>
      </c>
      <c r="F393" s="16">
        <v>13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36</v>
      </c>
      <c r="S393" s="16">
        <v>62</v>
      </c>
      <c r="T393" s="16">
        <v>9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11.1</v>
      </c>
      <c r="AG393" s="16">
        <v>14.5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 t="s">
        <v>29</v>
      </c>
    </row>
    <row r="394" spans="1:40" s="16" customFormat="1" ht="11.4">
      <c r="A394" s="16" t="s">
        <v>114</v>
      </c>
      <c r="B394" s="16">
        <v>91</v>
      </c>
      <c r="C394" s="16">
        <v>2</v>
      </c>
      <c r="D394" s="16">
        <v>79</v>
      </c>
      <c r="E394" s="16">
        <v>0</v>
      </c>
      <c r="F394" s="16">
        <v>6</v>
      </c>
      <c r="G394" s="16">
        <v>0</v>
      </c>
      <c r="H394" s="16">
        <v>0</v>
      </c>
      <c r="I394" s="16">
        <v>1</v>
      </c>
      <c r="J394" s="16">
        <v>1</v>
      </c>
      <c r="K394" s="16">
        <v>1</v>
      </c>
      <c r="L394" s="16">
        <v>1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24</v>
      </c>
      <c r="S394" s="16">
        <v>51</v>
      </c>
      <c r="T394" s="16">
        <v>15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11.9</v>
      </c>
      <c r="AG394" s="16">
        <v>15.4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 t="s">
        <v>29</v>
      </c>
    </row>
    <row r="395" spans="1:40" s="16" customFormat="1" ht="11.4">
      <c r="A395" s="16" t="s">
        <v>115</v>
      </c>
      <c r="B395" s="16">
        <v>117</v>
      </c>
      <c r="C395" s="16">
        <v>3</v>
      </c>
      <c r="D395" s="16">
        <v>101</v>
      </c>
      <c r="E395" s="16">
        <v>1</v>
      </c>
      <c r="F395" s="16">
        <v>12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4</v>
      </c>
      <c r="S395" s="16">
        <v>57</v>
      </c>
      <c r="T395" s="16">
        <v>51</v>
      </c>
      <c r="U395" s="16">
        <v>4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</v>
      </c>
      <c r="AG395" s="16">
        <v>17.3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 t="s">
        <v>29</v>
      </c>
    </row>
    <row r="396" spans="1:40" s="16" customFormat="1" ht="11.4">
      <c r="A396" s="16" t="s">
        <v>116</v>
      </c>
      <c r="B396" s="16">
        <v>90</v>
      </c>
      <c r="C396" s="16">
        <v>8</v>
      </c>
      <c r="D396" s="16">
        <v>78</v>
      </c>
      <c r="E396" s="16">
        <v>0</v>
      </c>
      <c r="F396" s="16">
        <v>4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22</v>
      </c>
      <c r="T396" s="16">
        <v>56</v>
      </c>
      <c r="U396" s="16">
        <v>11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17.100000000000001</v>
      </c>
      <c r="AG396" s="16">
        <v>19.8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 t="s">
        <v>29</v>
      </c>
    </row>
    <row r="397" spans="1:40" s="16" customFormat="1" ht="11.4">
      <c r="A397" s="16" t="s">
        <v>117</v>
      </c>
      <c r="B397" s="16">
        <v>92</v>
      </c>
      <c r="C397" s="16">
        <v>4</v>
      </c>
      <c r="D397" s="16">
        <v>81</v>
      </c>
      <c r="E397" s="16">
        <v>0</v>
      </c>
      <c r="F397" s="16">
        <v>5</v>
      </c>
      <c r="G397" s="16">
        <v>1</v>
      </c>
      <c r="H397" s="16">
        <v>0</v>
      </c>
      <c r="I397" s="16">
        <v>0</v>
      </c>
      <c r="J397" s="16">
        <v>1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2</v>
      </c>
      <c r="S397" s="16">
        <v>34</v>
      </c>
      <c r="T397" s="16">
        <v>54</v>
      </c>
      <c r="U397" s="16">
        <v>2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15.4</v>
      </c>
      <c r="AG397" s="16">
        <v>17.7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 t="s">
        <v>29</v>
      </c>
    </row>
    <row r="398" spans="1:40" s="16" customFormat="1" ht="11.4">
      <c r="A398" s="16" t="s">
        <v>118</v>
      </c>
      <c r="B398" s="16">
        <v>105</v>
      </c>
      <c r="C398" s="16">
        <v>3</v>
      </c>
      <c r="D398" s="16">
        <v>102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23</v>
      </c>
      <c r="S398" s="16">
        <v>23</v>
      </c>
      <c r="T398" s="16">
        <v>54</v>
      </c>
      <c r="U398" s="16">
        <v>4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14.5</v>
      </c>
      <c r="AG398" s="16">
        <v>18.100000000000001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 t="s">
        <v>29</v>
      </c>
    </row>
    <row r="399" spans="1:40" s="16" customFormat="1" ht="11.4">
      <c r="A399" s="16" t="s">
        <v>119</v>
      </c>
      <c r="B399" s="16">
        <v>112</v>
      </c>
      <c r="C399" s="16">
        <v>2</v>
      </c>
      <c r="D399" s="16">
        <v>103</v>
      </c>
      <c r="E399" s="16">
        <v>0</v>
      </c>
      <c r="F399" s="16">
        <v>6</v>
      </c>
      <c r="G399" s="16">
        <v>0</v>
      </c>
      <c r="H399" s="16">
        <v>1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1</v>
      </c>
      <c r="S399" s="16">
        <v>51</v>
      </c>
      <c r="T399" s="16">
        <v>57</v>
      </c>
      <c r="U399" s="16">
        <v>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15.5</v>
      </c>
      <c r="AG399" s="16">
        <v>18.2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 t="s">
        <v>29</v>
      </c>
    </row>
    <row r="400" spans="1:40" s="16" customFormat="1" ht="11.4">
      <c r="A400" s="16" t="s">
        <v>120</v>
      </c>
      <c r="B400" s="16">
        <v>97</v>
      </c>
      <c r="C400" s="16">
        <v>2</v>
      </c>
      <c r="D400" s="16">
        <v>88</v>
      </c>
      <c r="E400" s="16">
        <v>1</v>
      </c>
      <c r="F400" s="16">
        <v>5</v>
      </c>
      <c r="G400" s="16">
        <v>0</v>
      </c>
      <c r="H400" s="16">
        <v>0</v>
      </c>
      <c r="I400" s="16">
        <v>0</v>
      </c>
      <c r="J400" s="16">
        <v>1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1</v>
      </c>
      <c r="S400" s="16">
        <v>24</v>
      </c>
      <c r="T400" s="16">
        <v>69</v>
      </c>
      <c r="U400" s="16">
        <v>3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16.100000000000001</v>
      </c>
      <c r="AG400" s="16">
        <v>18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 t="s">
        <v>29</v>
      </c>
    </row>
    <row r="401" spans="1:40" s="16" customFormat="1" ht="11.4">
      <c r="A401" s="16" t="s">
        <v>121</v>
      </c>
      <c r="B401" s="16">
        <v>102</v>
      </c>
      <c r="C401" s="16">
        <v>8</v>
      </c>
      <c r="D401" s="16">
        <v>87</v>
      </c>
      <c r="E401" s="16">
        <v>3</v>
      </c>
      <c r="F401" s="16">
        <v>4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4</v>
      </c>
      <c r="S401" s="16">
        <v>29</v>
      </c>
      <c r="T401" s="16">
        <v>60</v>
      </c>
      <c r="U401" s="16">
        <v>8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16.100000000000001</v>
      </c>
      <c r="AG401" s="16">
        <v>19.100000000000001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 t="s">
        <v>29</v>
      </c>
    </row>
    <row r="402" spans="1:40" s="16" customFormat="1" ht="11.4">
      <c r="A402" s="16" t="s">
        <v>122</v>
      </c>
      <c r="B402" s="16">
        <v>109</v>
      </c>
      <c r="C402" s="16">
        <v>3</v>
      </c>
      <c r="D402" s="16">
        <v>96</v>
      </c>
      <c r="E402" s="16">
        <v>2</v>
      </c>
      <c r="F402" s="16">
        <v>8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2</v>
      </c>
      <c r="S402" s="16">
        <v>58</v>
      </c>
      <c r="T402" s="16">
        <v>44</v>
      </c>
      <c r="U402" s="16">
        <v>5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14.8</v>
      </c>
      <c r="AG402" s="16">
        <v>17.8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 t="s">
        <v>29</v>
      </c>
    </row>
    <row r="403" spans="1:40" s="16" customFormat="1" ht="11.4">
      <c r="A403" s="16" t="s">
        <v>123</v>
      </c>
      <c r="B403" s="16">
        <v>114</v>
      </c>
      <c r="C403" s="16">
        <v>1</v>
      </c>
      <c r="D403" s="16">
        <v>105</v>
      </c>
      <c r="E403" s="16">
        <v>1</v>
      </c>
      <c r="F403" s="16">
        <v>4</v>
      </c>
      <c r="G403" s="16">
        <v>0</v>
      </c>
      <c r="H403" s="16">
        <v>1</v>
      </c>
      <c r="I403" s="16">
        <v>0</v>
      </c>
      <c r="J403" s="16">
        <v>2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56</v>
      </c>
      <c r="S403" s="16">
        <v>53</v>
      </c>
      <c r="T403" s="16">
        <v>5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10</v>
      </c>
      <c r="AG403" s="16">
        <v>12.8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1.4">
      <c r="A404" s="16" t="s">
        <v>124</v>
      </c>
      <c r="B404" s="16">
        <v>120</v>
      </c>
      <c r="C404" s="16">
        <v>9</v>
      </c>
      <c r="D404" s="16">
        <v>102</v>
      </c>
      <c r="E404" s="16">
        <v>2</v>
      </c>
      <c r="F404" s="16">
        <v>4</v>
      </c>
      <c r="G404" s="16">
        <v>0</v>
      </c>
      <c r="H404" s="16">
        <v>1</v>
      </c>
      <c r="I404" s="16">
        <v>0</v>
      </c>
      <c r="J404" s="16">
        <v>1</v>
      </c>
      <c r="K404" s="16">
        <v>0</v>
      </c>
      <c r="L404" s="16">
        <v>0</v>
      </c>
      <c r="M404" s="16">
        <v>0</v>
      </c>
      <c r="N404" s="16">
        <v>1</v>
      </c>
      <c r="O404" s="16" t="s">
        <v>29</v>
      </c>
      <c r="P404" s="16" t="s">
        <v>124</v>
      </c>
      <c r="Q404" s="16">
        <v>0</v>
      </c>
      <c r="R404" s="16">
        <v>63</v>
      </c>
      <c r="S404" s="16">
        <v>52</v>
      </c>
      <c r="T404" s="16">
        <v>5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10.1</v>
      </c>
      <c r="AG404" s="16">
        <v>12.5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 t="s">
        <v>29</v>
      </c>
    </row>
    <row r="405" spans="1:40" s="16" customFormat="1" ht="11.4">
      <c r="A405" s="16" t="s">
        <v>125</v>
      </c>
      <c r="B405" s="16">
        <v>128</v>
      </c>
      <c r="C405" s="16">
        <v>3</v>
      </c>
      <c r="D405" s="16">
        <v>115</v>
      </c>
      <c r="E405" s="16">
        <v>3</v>
      </c>
      <c r="F405" s="16">
        <v>2</v>
      </c>
      <c r="G405" s="16">
        <v>0</v>
      </c>
      <c r="H405" s="16">
        <v>1</v>
      </c>
      <c r="I405" s="16">
        <v>1</v>
      </c>
      <c r="J405" s="16">
        <v>2</v>
      </c>
      <c r="K405" s="16">
        <v>1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62</v>
      </c>
      <c r="S405" s="16">
        <v>46</v>
      </c>
      <c r="T405" s="16">
        <v>19</v>
      </c>
      <c r="U405" s="16">
        <v>0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11</v>
      </c>
      <c r="AG405" s="16">
        <v>15.2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 t="s">
        <v>29</v>
      </c>
    </row>
    <row r="406" spans="1:40" s="16" customFormat="1" ht="11.4">
      <c r="A406" s="16" t="s">
        <v>126</v>
      </c>
      <c r="B406" s="16">
        <v>128</v>
      </c>
      <c r="C406" s="16">
        <v>13</v>
      </c>
      <c r="D406" s="16">
        <v>101</v>
      </c>
      <c r="E406" s="16">
        <v>2</v>
      </c>
      <c r="F406" s="16">
        <v>11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1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22</v>
      </c>
      <c r="S406" s="16">
        <v>67</v>
      </c>
      <c r="T406" s="16">
        <v>31</v>
      </c>
      <c r="U406" s="16">
        <v>7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13.6</v>
      </c>
      <c r="AG406" s="16">
        <v>17.3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 t="s">
        <v>29</v>
      </c>
    </row>
    <row r="407" spans="1:40" s="16" customFormat="1" ht="11.4">
      <c r="A407" s="16" t="s">
        <v>127</v>
      </c>
      <c r="B407" s="16">
        <v>127</v>
      </c>
      <c r="C407" s="16">
        <v>13</v>
      </c>
      <c r="D407" s="16">
        <v>107</v>
      </c>
      <c r="E407" s="16">
        <v>2</v>
      </c>
      <c r="F407" s="16">
        <v>5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29</v>
      </c>
      <c r="S407" s="16">
        <v>51</v>
      </c>
      <c r="T407" s="16">
        <v>46</v>
      </c>
      <c r="U407" s="16">
        <v>1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13.3</v>
      </c>
      <c r="AG407" s="16">
        <v>16.8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 t="s">
        <v>29</v>
      </c>
    </row>
    <row r="408" spans="1:40" s="16" customFormat="1" ht="11.4">
      <c r="A408" s="16" t="s">
        <v>128</v>
      </c>
      <c r="B408" s="16">
        <v>129</v>
      </c>
      <c r="C408" s="16">
        <v>7</v>
      </c>
      <c r="D408" s="16">
        <v>110</v>
      </c>
      <c r="E408" s="16">
        <v>0</v>
      </c>
      <c r="F408" s="16">
        <v>12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22</v>
      </c>
      <c r="S408" s="16">
        <v>61</v>
      </c>
      <c r="T408" s="16">
        <v>42</v>
      </c>
      <c r="U408" s="16">
        <v>2</v>
      </c>
      <c r="V408" s="16">
        <v>1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13.6</v>
      </c>
      <c r="AG408" s="16">
        <v>17.100000000000001</v>
      </c>
      <c r="AH408" s="16">
        <v>1</v>
      </c>
      <c r="AI408" s="16">
        <v>0.77500000000000002</v>
      </c>
      <c r="AJ408" s="16">
        <v>1</v>
      </c>
      <c r="AK408" s="16">
        <v>0.77500000000000002</v>
      </c>
      <c r="AL408" s="16">
        <v>1</v>
      </c>
      <c r="AM408" s="16">
        <v>0.77500000000000002</v>
      </c>
      <c r="AN408" s="16" t="s">
        <v>29</v>
      </c>
    </row>
    <row r="409" spans="1:40" s="16" customFormat="1" ht="11.4">
      <c r="A409" s="16" t="s">
        <v>129</v>
      </c>
      <c r="B409" s="16">
        <v>105</v>
      </c>
      <c r="C409" s="16">
        <v>4</v>
      </c>
      <c r="D409" s="16">
        <v>93</v>
      </c>
      <c r="E409" s="16">
        <v>2</v>
      </c>
      <c r="F409" s="16">
        <v>4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67</v>
      </c>
      <c r="S409" s="16">
        <v>33</v>
      </c>
      <c r="T409" s="16">
        <v>5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9.3000000000000007</v>
      </c>
      <c r="AG409" s="16">
        <v>11.8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 t="s">
        <v>29</v>
      </c>
    </row>
    <row r="410" spans="1:40" s="16" customFormat="1" ht="11.4">
      <c r="A410" s="16" t="s">
        <v>130</v>
      </c>
      <c r="B410" s="16">
        <v>125</v>
      </c>
      <c r="C410" s="16">
        <v>5</v>
      </c>
      <c r="D410" s="16">
        <v>113</v>
      </c>
      <c r="E410" s="16">
        <v>2</v>
      </c>
      <c r="F410" s="16">
        <v>5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50</v>
      </c>
      <c r="S410" s="16">
        <v>64</v>
      </c>
      <c r="T410" s="16">
        <v>11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11.2</v>
      </c>
      <c r="AG410" s="16">
        <v>14.5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 t="s">
        <v>29</v>
      </c>
    </row>
    <row r="411" spans="1:40" s="16" customFormat="1" ht="11.4">
      <c r="A411" s="16" t="s">
        <v>131</v>
      </c>
      <c r="B411" s="16">
        <v>128</v>
      </c>
      <c r="C411" s="16">
        <v>7</v>
      </c>
      <c r="D411" s="16">
        <v>113</v>
      </c>
      <c r="E411" s="16">
        <v>5</v>
      </c>
      <c r="F411" s="16">
        <v>2</v>
      </c>
      <c r="G411" s="16">
        <v>0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17</v>
      </c>
      <c r="S411" s="16">
        <v>47</v>
      </c>
      <c r="T411" s="16">
        <v>57</v>
      </c>
      <c r="U411" s="16">
        <v>6</v>
      </c>
      <c r="V411" s="16">
        <v>0</v>
      </c>
      <c r="W411" s="16">
        <v>0</v>
      </c>
      <c r="X411" s="16">
        <v>1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14.4</v>
      </c>
      <c r="AG411" s="16">
        <v>17.5</v>
      </c>
      <c r="AH411" s="16">
        <v>1</v>
      </c>
      <c r="AI411" s="16">
        <v>0.78100000000000003</v>
      </c>
      <c r="AJ411" s="16">
        <v>1</v>
      </c>
      <c r="AK411" s="16">
        <v>0.78100000000000003</v>
      </c>
      <c r="AL411" s="16">
        <v>1</v>
      </c>
      <c r="AM411" s="16">
        <v>0.78100000000000003</v>
      </c>
      <c r="AN411" s="16" t="s">
        <v>29</v>
      </c>
    </row>
    <row r="412" spans="1:40" s="16" customFormat="1" ht="11.4">
      <c r="A412" s="16" t="s">
        <v>132</v>
      </c>
      <c r="B412" s="16">
        <v>128</v>
      </c>
      <c r="C412" s="16">
        <v>5</v>
      </c>
      <c r="D412" s="16">
        <v>113</v>
      </c>
      <c r="E412" s="16">
        <v>2</v>
      </c>
      <c r="F412" s="16">
        <v>5</v>
      </c>
      <c r="G412" s="16">
        <v>1</v>
      </c>
      <c r="H412" s="16">
        <v>1</v>
      </c>
      <c r="I412" s="16">
        <v>1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27</v>
      </c>
      <c r="S412" s="16">
        <v>52</v>
      </c>
      <c r="T412" s="16">
        <v>48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13.2</v>
      </c>
      <c r="AG412" s="16">
        <v>16.3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 t="s">
        <v>29</v>
      </c>
    </row>
    <row r="413" spans="1:40" s="16" customFormat="1" ht="11.4">
      <c r="A413" s="16" t="s">
        <v>133</v>
      </c>
      <c r="B413" s="16">
        <v>102</v>
      </c>
      <c r="C413" s="16">
        <v>11</v>
      </c>
      <c r="D413" s="16">
        <v>84</v>
      </c>
      <c r="E413" s="16">
        <v>1</v>
      </c>
      <c r="F413" s="16">
        <v>6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5</v>
      </c>
      <c r="S413" s="16">
        <v>37</v>
      </c>
      <c r="T413" s="16">
        <v>49</v>
      </c>
      <c r="U413" s="16">
        <v>9</v>
      </c>
      <c r="V413" s="16">
        <v>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15.6</v>
      </c>
      <c r="AG413" s="16">
        <v>19.2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 t="s">
        <v>29</v>
      </c>
    </row>
    <row r="414" spans="1:40" s="16" customFormat="1" ht="11.4">
      <c r="A414" s="16" t="s">
        <v>134</v>
      </c>
      <c r="B414" s="16">
        <v>103</v>
      </c>
      <c r="C414" s="16">
        <v>8</v>
      </c>
      <c r="D414" s="16">
        <v>88</v>
      </c>
      <c r="E414" s="16">
        <v>2</v>
      </c>
      <c r="F414" s="16">
        <v>3</v>
      </c>
      <c r="G414" s="16">
        <v>1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35</v>
      </c>
      <c r="S414" s="16">
        <v>31</v>
      </c>
      <c r="T414" s="16">
        <v>30</v>
      </c>
      <c r="U414" s="16">
        <v>7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12.7</v>
      </c>
      <c r="AG414" s="16">
        <v>17.5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 t="s">
        <v>29</v>
      </c>
    </row>
    <row r="415" spans="1:40" s="16" customFormat="1" ht="11.4">
      <c r="A415" s="16" t="s">
        <v>135</v>
      </c>
      <c r="B415" s="16">
        <v>92</v>
      </c>
      <c r="C415" s="16">
        <v>10</v>
      </c>
      <c r="D415" s="16">
        <v>78</v>
      </c>
      <c r="E415" s="16">
        <v>1</v>
      </c>
      <c r="F415" s="16">
        <v>3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4</v>
      </c>
      <c r="S415" s="16">
        <v>16</v>
      </c>
      <c r="T415" s="16">
        <v>60</v>
      </c>
      <c r="U415" s="16">
        <v>11</v>
      </c>
      <c r="V415" s="16">
        <v>0</v>
      </c>
      <c r="W415" s="16">
        <v>0</v>
      </c>
      <c r="X415" s="16">
        <v>0</v>
      </c>
      <c r="Y415" s="16">
        <v>1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16.8</v>
      </c>
      <c r="AG415" s="16">
        <v>19.2</v>
      </c>
      <c r="AH415" s="16">
        <v>1</v>
      </c>
      <c r="AI415" s="16">
        <v>1.087</v>
      </c>
      <c r="AJ415" s="16">
        <v>1</v>
      </c>
      <c r="AK415" s="16">
        <v>1.087</v>
      </c>
      <c r="AL415" s="16">
        <v>1</v>
      </c>
      <c r="AM415" s="16">
        <v>1.087</v>
      </c>
      <c r="AN415" s="16" t="s">
        <v>29</v>
      </c>
    </row>
    <row r="416" spans="1:40" s="16" customFormat="1" ht="11.4">
      <c r="A416" s="16" t="s">
        <v>136</v>
      </c>
      <c r="B416" s="16">
        <v>93</v>
      </c>
      <c r="C416" s="16">
        <v>5</v>
      </c>
      <c r="D416" s="16">
        <v>81</v>
      </c>
      <c r="E416" s="16">
        <v>1</v>
      </c>
      <c r="F416" s="16">
        <v>5</v>
      </c>
      <c r="G416" s="16">
        <v>0</v>
      </c>
      <c r="H416" s="16">
        <v>0</v>
      </c>
      <c r="I416" s="16">
        <v>0</v>
      </c>
      <c r="J416" s="16">
        <v>1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14</v>
      </c>
      <c r="S416" s="16">
        <v>22</v>
      </c>
      <c r="T416" s="16">
        <v>51</v>
      </c>
      <c r="U416" s="16">
        <v>6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15.1</v>
      </c>
      <c r="AG416" s="16">
        <v>19.100000000000001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 t="s">
        <v>29</v>
      </c>
    </row>
    <row r="417" spans="1:40" s="16" customFormat="1" ht="11.4">
      <c r="A417" s="16" t="s">
        <v>137</v>
      </c>
      <c r="B417" s="16">
        <v>89</v>
      </c>
      <c r="C417" s="16">
        <v>12</v>
      </c>
      <c r="D417" s="16">
        <v>71</v>
      </c>
      <c r="E417" s="16">
        <v>4</v>
      </c>
      <c r="F417" s="16">
        <v>1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3</v>
      </c>
      <c r="S417" s="16">
        <v>26</v>
      </c>
      <c r="T417" s="16">
        <v>52</v>
      </c>
      <c r="U417" s="16">
        <v>7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16.2</v>
      </c>
      <c r="AG417" s="16">
        <v>18.899999999999999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 t="s">
        <v>29</v>
      </c>
    </row>
    <row r="418" spans="1:40" s="16" customFormat="1" ht="11.4">
      <c r="A418" s="16" t="s">
        <v>138</v>
      </c>
      <c r="B418" s="16">
        <v>70</v>
      </c>
      <c r="C418" s="16">
        <v>7</v>
      </c>
      <c r="D418" s="16">
        <v>61</v>
      </c>
      <c r="E418" s="16">
        <v>1</v>
      </c>
      <c r="F418" s="16">
        <v>1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16</v>
      </c>
      <c r="T418" s="16">
        <v>51</v>
      </c>
      <c r="U418" s="16">
        <v>2</v>
      </c>
      <c r="V418" s="16">
        <v>1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17.100000000000001</v>
      </c>
      <c r="AG418" s="16">
        <v>19.600000000000001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 t="s">
        <v>29</v>
      </c>
    </row>
    <row r="419" spans="1:40" s="16" customFormat="1" ht="11.4">
      <c r="A419" s="16" t="s">
        <v>139</v>
      </c>
      <c r="B419" s="16">
        <v>76</v>
      </c>
      <c r="C419" s="16">
        <v>4</v>
      </c>
      <c r="D419" s="16">
        <v>66</v>
      </c>
      <c r="E419" s="16">
        <v>4</v>
      </c>
      <c r="F419" s="16">
        <v>2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9</v>
      </c>
      <c r="T419" s="16">
        <v>61</v>
      </c>
      <c r="U419" s="16">
        <v>6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16.899999999999999</v>
      </c>
      <c r="AG419" s="16">
        <v>18.3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 t="s">
        <v>29</v>
      </c>
    </row>
    <row r="420" spans="1:40" s="16" customFormat="1" ht="11.4">
      <c r="A420" s="16" t="s">
        <v>140</v>
      </c>
      <c r="B420" s="16">
        <v>90</v>
      </c>
      <c r="C420" s="16">
        <v>9</v>
      </c>
      <c r="D420" s="16">
        <v>79</v>
      </c>
      <c r="E420" s="16">
        <v>1</v>
      </c>
      <c r="F420" s="16">
        <v>1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23</v>
      </c>
      <c r="T420" s="16">
        <v>58</v>
      </c>
      <c r="U420" s="16">
        <v>8</v>
      </c>
      <c r="V420" s="16">
        <v>1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17</v>
      </c>
      <c r="AG420" s="16">
        <v>18.8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 t="s">
        <v>29</v>
      </c>
    </row>
    <row r="421" spans="1:40" s="16" customFormat="1" ht="11.4">
      <c r="A421" s="16" t="s">
        <v>141</v>
      </c>
      <c r="B421" s="16">
        <v>58</v>
      </c>
      <c r="C421" s="16">
        <v>5</v>
      </c>
      <c r="D421" s="16">
        <v>51</v>
      </c>
      <c r="E421" s="16">
        <v>0</v>
      </c>
      <c r="F421" s="16">
        <v>1</v>
      </c>
      <c r="G421" s="16">
        <v>0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3</v>
      </c>
      <c r="S421" s="16">
        <v>5</v>
      </c>
      <c r="T421" s="16">
        <v>41</v>
      </c>
      <c r="U421" s="16">
        <v>8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17.3</v>
      </c>
      <c r="AG421" s="16">
        <v>20.5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 t="s">
        <v>29</v>
      </c>
    </row>
    <row r="422" spans="1:40" s="16" customFormat="1" ht="11.4">
      <c r="A422" s="16" t="s">
        <v>142</v>
      </c>
      <c r="B422" s="16">
        <v>72</v>
      </c>
      <c r="C422" s="16">
        <v>9</v>
      </c>
      <c r="D422" s="16">
        <v>60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1</v>
      </c>
      <c r="K422" s="16">
        <v>1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1</v>
      </c>
      <c r="S422" s="16">
        <v>14</v>
      </c>
      <c r="T422" s="16">
        <v>49</v>
      </c>
      <c r="U422" s="16">
        <v>8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17.100000000000001</v>
      </c>
      <c r="AG422" s="16">
        <v>19.7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 t="s">
        <v>29</v>
      </c>
    </row>
    <row r="423" spans="1:40" s="16" customFormat="1" ht="11.4">
      <c r="A423" s="16" t="s">
        <v>143</v>
      </c>
      <c r="B423" s="16">
        <v>54</v>
      </c>
      <c r="C423" s="16">
        <v>4</v>
      </c>
      <c r="D423" s="16">
        <v>46</v>
      </c>
      <c r="E423" s="16">
        <v>1</v>
      </c>
      <c r="F423" s="16">
        <v>2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13</v>
      </c>
      <c r="T423" s="16">
        <v>31</v>
      </c>
      <c r="U423" s="16">
        <v>10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17.3</v>
      </c>
      <c r="AG423" s="16">
        <v>21.1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 t="s">
        <v>29</v>
      </c>
    </row>
    <row r="424" spans="1:40" s="16" customFormat="1" ht="11.4">
      <c r="A424" s="16" t="s">
        <v>144</v>
      </c>
      <c r="B424" s="16">
        <v>72</v>
      </c>
      <c r="C424" s="16">
        <v>1</v>
      </c>
      <c r="D424" s="16">
        <v>66</v>
      </c>
      <c r="E424" s="16">
        <v>2</v>
      </c>
      <c r="F424" s="16">
        <v>0</v>
      </c>
      <c r="G424" s="16">
        <v>3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6</v>
      </c>
      <c r="S424" s="16">
        <v>33</v>
      </c>
      <c r="T424" s="16">
        <v>32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14.3</v>
      </c>
      <c r="AG424" s="16">
        <v>17.2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 t="s">
        <v>29</v>
      </c>
    </row>
    <row r="425" spans="1:40" s="16" customFormat="1" ht="11.4">
      <c r="A425" s="16" t="s">
        <v>145</v>
      </c>
      <c r="B425" s="16">
        <v>73</v>
      </c>
      <c r="C425" s="16">
        <v>3</v>
      </c>
      <c r="D425" s="16">
        <v>64</v>
      </c>
      <c r="E425" s="16">
        <v>1</v>
      </c>
      <c r="F425" s="16">
        <v>3</v>
      </c>
      <c r="G425" s="16">
        <v>1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3</v>
      </c>
      <c r="S425" s="16">
        <v>29</v>
      </c>
      <c r="T425" s="16">
        <v>38</v>
      </c>
      <c r="U425" s="16">
        <v>2</v>
      </c>
      <c r="V425" s="16">
        <v>1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15.4</v>
      </c>
      <c r="AG425" s="16">
        <v>18.3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 t="s">
        <v>29</v>
      </c>
    </row>
    <row r="426" spans="1:40" s="16" customFormat="1" ht="11.4">
      <c r="A426" s="16" t="s">
        <v>146</v>
      </c>
      <c r="B426" s="16">
        <v>53</v>
      </c>
      <c r="C426" s="16">
        <v>3</v>
      </c>
      <c r="D426" s="16">
        <v>46</v>
      </c>
      <c r="E426" s="16">
        <v>0</v>
      </c>
      <c r="F426" s="16">
        <v>3</v>
      </c>
      <c r="G426" s="16">
        <v>0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8</v>
      </c>
      <c r="T426" s="16">
        <v>40</v>
      </c>
      <c r="U426" s="16">
        <v>4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17.3</v>
      </c>
      <c r="AG426" s="16">
        <v>19.7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29</v>
      </c>
    </row>
    <row r="427" spans="1:40" s="16" customFormat="1" ht="11.4">
      <c r="A427" s="16" t="s">
        <v>147</v>
      </c>
      <c r="B427" s="16">
        <v>57</v>
      </c>
      <c r="C427" s="16">
        <v>8</v>
      </c>
      <c r="D427" s="16">
        <v>46</v>
      </c>
      <c r="E427" s="16">
        <v>1</v>
      </c>
      <c r="F427" s="16">
        <v>1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4</v>
      </c>
      <c r="T427" s="16">
        <v>43</v>
      </c>
      <c r="U427" s="16">
        <v>9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18</v>
      </c>
      <c r="AG427" s="16">
        <v>20.7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 t="s">
        <v>29</v>
      </c>
    </row>
    <row r="428" spans="1:40" s="16" customFormat="1" ht="11.4">
      <c r="A428" s="16" t="s">
        <v>148</v>
      </c>
      <c r="B428" s="16">
        <v>45</v>
      </c>
      <c r="C428" s="16">
        <v>1</v>
      </c>
      <c r="D428" s="16">
        <v>39</v>
      </c>
      <c r="E428" s="16">
        <v>0</v>
      </c>
      <c r="F428" s="16">
        <v>5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10</v>
      </c>
      <c r="T428" s="16">
        <v>30</v>
      </c>
      <c r="U428" s="16">
        <v>5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17</v>
      </c>
      <c r="AG428" s="16">
        <v>19.600000000000001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 t="s">
        <v>29</v>
      </c>
    </row>
    <row r="429" spans="1:40" s="16" customFormat="1" ht="11.4">
      <c r="A429" s="16" t="s">
        <v>149</v>
      </c>
      <c r="B429" s="16">
        <v>37</v>
      </c>
      <c r="C429" s="16">
        <v>2</v>
      </c>
      <c r="D429" s="16">
        <v>33</v>
      </c>
      <c r="E429" s="16">
        <v>0</v>
      </c>
      <c r="F429" s="16">
        <v>2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8</v>
      </c>
      <c r="T429" s="16">
        <v>25</v>
      </c>
      <c r="U429" s="16">
        <v>4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16.899999999999999</v>
      </c>
      <c r="AG429" s="16">
        <v>19.3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1.4">
      <c r="A430" s="16" t="s">
        <v>150</v>
      </c>
      <c r="B430" s="16">
        <v>34</v>
      </c>
      <c r="C430" s="16">
        <v>1</v>
      </c>
      <c r="D430" s="16">
        <v>32</v>
      </c>
      <c r="E430" s="16">
        <v>0</v>
      </c>
      <c r="F430" s="16">
        <v>0</v>
      </c>
      <c r="G430" s="16">
        <v>0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1</v>
      </c>
      <c r="S430" s="16">
        <v>3</v>
      </c>
      <c r="T430" s="16">
        <v>25</v>
      </c>
      <c r="U430" s="16">
        <v>5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17.5</v>
      </c>
      <c r="AG430" s="16">
        <v>20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29</v>
      </c>
    </row>
    <row r="431" spans="1:40" s="17" customFormat="1" ht="12">
      <c r="A431" s="17" t="s">
        <v>151</v>
      </c>
      <c r="B431" s="17">
        <v>5480</v>
      </c>
      <c r="C431" s="17">
        <v>249</v>
      </c>
      <c r="D431" s="17">
        <v>4721</v>
      </c>
      <c r="E431" s="17">
        <v>44</v>
      </c>
      <c r="F431" s="17">
        <v>392</v>
      </c>
      <c r="G431" s="17">
        <v>18</v>
      </c>
      <c r="H431" s="17">
        <v>22</v>
      </c>
      <c r="I431" s="17">
        <v>11</v>
      </c>
      <c r="J431" s="17">
        <v>10</v>
      </c>
      <c r="K431" s="17">
        <v>4</v>
      </c>
      <c r="L431" s="17">
        <v>8</v>
      </c>
      <c r="M431" s="17">
        <v>0</v>
      </c>
      <c r="N431" s="17">
        <v>1</v>
      </c>
      <c r="O431" s="17" t="s">
        <v>29</v>
      </c>
      <c r="P431" s="17" t="s">
        <v>151</v>
      </c>
      <c r="Q431" s="17">
        <v>0</v>
      </c>
      <c r="R431" s="17">
        <v>1204</v>
      </c>
      <c r="S431" s="17">
        <v>2154</v>
      </c>
      <c r="T431" s="17">
        <v>1979</v>
      </c>
      <c r="U431" s="17">
        <v>130</v>
      </c>
      <c r="V431" s="17">
        <v>11</v>
      </c>
      <c r="W431" s="17">
        <v>0</v>
      </c>
      <c r="X431" s="17">
        <v>2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13.4</v>
      </c>
      <c r="AG431" s="17">
        <v>17.3</v>
      </c>
      <c r="AH431" s="17">
        <v>2</v>
      </c>
      <c r="AI431" s="17">
        <v>3.5999999999999997E-2</v>
      </c>
      <c r="AJ431" s="17">
        <v>2</v>
      </c>
      <c r="AK431" s="17">
        <v>3.5999999999999997E-2</v>
      </c>
      <c r="AL431" s="17">
        <v>2</v>
      </c>
      <c r="AM431" s="17">
        <v>3.5999999999999997E-2</v>
      </c>
      <c r="AN431" s="17" t="s">
        <v>29</v>
      </c>
    </row>
    <row r="432" spans="1:40" s="17" customFormat="1" ht="12">
      <c r="A432" s="17" t="s">
        <v>152</v>
      </c>
      <c r="B432" s="17">
        <v>6983</v>
      </c>
      <c r="C432" s="17">
        <v>359</v>
      </c>
      <c r="D432" s="17">
        <v>5998</v>
      </c>
      <c r="E432" s="17">
        <v>67</v>
      </c>
      <c r="F432" s="17">
        <v>461</v>
      </c>
      <c r="G432" s="17">
        <v>31</v>
      </c>
      <c r="H432" s="17">
        <v>29</v>
      </c>
      <c r="I432" s="17">
        <v>12</v>
      </c>
      <c r="J432" s="17">
        <v>12</v>
      </c>
      <c r="K432" s="17">
        <v>5</v>
      </c>
      <c r="L432" s="17">
        <v>8</v>
      </c>
      <c r="M432" s="17">
        <v>0</v>
      </c>
      <c r="N432" s="17">
        <v>1</v>
      </c>
      <c r="O432" s="17" t="s">
        <v>29</v>
      </c>
      <c r="P432" s="17" t="s">
        <v>152</v>
      </c>
      <c r="Q432" s="17">
        <v>0</v>
      </c>
      <c r="R432" s="17">
        <v>1322</v>
      </c>
      <c r="S432" s="17">
        <v>2515</v>
      </c>
      <c r="T432" s="17">
        <v>2886</v>
      </c>
      <c r="U432" s="17">
        <v>237</v>
      </c>
      <c r="V432" s="17">
        <v>19</v>
      </c>
      <c r="W432" s="17">
        <v>0</v>
      </c>
      <c r="X432" s="17">
        <v>3</v>
      </c>
      <c r="Y432" s="17">
        <v>1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13.9</v>
      </c>
      <c r="AG432" s="17">
        <v>17.7</v>
      </c>
      <c r="AH432" s="17">
        <v>4</v>
      </c>
      <c r="AI432" s="17">
        <v>5.7000000000000002E-2</v>
      </c>
      <c r="AJ432" s="17">
        <v>4</v>
      </c>
      <c r="AK432" s="17">
        <v>5.7000000000000002E-2</v>
      </c>
      <c r="AL432" s="17">
        <v>4</v>
      </c>
      <c r="AM432" s="17">
        <v>5.7000000000000002E-2</v>
      </c>
      <c r="AN432" s="17" t="s">
        <v>29</v>
      </c>
    </row>
    <row r="433" spans="1:40" s="17" customFormat="1" ht="12">
      <c r="A433" s="17" t="s">
        <v>153</v>
      </c>
      <c r="B433" s="17">
        <v>7408</v>
      </c>
      <c r="C433" s="17">
        <v>382</v>
      </c>
      <c r="D433" s="17">
        <v>6370</v>
      </c>
      <c r="E433" s="17">
        <v>72</v>
      </c>
      <c r="F433" s="17">
        <v>477</v>
      </c>
      <c r="G433" s="17">
        <v>37</v>
      </c>
      <c r="H433" s="17">
        <v>32</v>
      </c>
      <c r="I433" s="17">
        <v>12</v>
      </c>
      <c r="J433" s="17">
        <v>12</v>
      </c>
      <c r="K433" s="17">
        <v>5</v>
      </c>
      <c r="L433" s="17">
        <v>8</v>
      </c>
      <c r="M433" s="17">
        <v>0</v>
      </c>
      <c r="N433" s="17">
        <v>1</v>
      </c>
      <c r="O433" s="17" t="s">
        <v>29</v>
      </c>
      <c r="P433" s="17" t="s">
        <v>153</v>
      </c>
      <c r="Q433" s="17">
        <v>0</v>
      </c>
      <c r="R433" s="17">
        <v>1332</v>
      </c>
      <c r="S433" s="17">
        <v>2623</v>
      </c>
      <c r="T433" s="17">
        <v>3150</v>
      </c>
      <c r="U433" s="17">
        <v>277</v>
      </c>
      <c r="V433" s="17">
        <v>22</v>
      </c>
      <c r="W433" s="17">
        <v>0</v>
      </c>
      <c r="X433" s="17">
        <v>3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14.1</v>
      </c>
      <c r="AG433" s="17">
        <v>17.8</v>
      </c>
      <c r="AH433" s="17">
        <v>4</v>
      </c>
      <c r="AI433" s="17">
        <v>5.3999999999999999E-2</v>
      </c>
      <c r="AJ433" s="17">
        <v>4</v>
      </c>
      <c r="AK433" s="17">
        <v>5.3999999999999999E-2</v>
      </c>
      <c r="AL433" s="17">
        <v>4</v>
      </c>
      <c r="AM433" s="17">
        <v>5.3999999999999999E-2</v>
      </c>
      <c r="AN433" s="17" t="s">
        <v>29</v>
      </c>
    </row>
    <row r="434" spans="1:40" s="17" customFormat="1" ht="12">
      <c r="A434" s="17" t="s">
        <v>154</v>
      </c>
      <c r="B434" s="17">
        <v>7930</v>
      </c>
      <c r="C434" s="17">
        <v>415</v>
      </c>
      <c r="D434" s="17">
        <v>6820</v>
      </c>
      <c r="E434" s="17">
        <v>75</v>
      </c>
      <c r="F434" s="17">
        <v>493</v>
      </c>
      <c r="G434" s="17">
        <v>50</v>
      </c>
      <c r="H434" s="17">
        <v>39</v>
      </c>
      <c r="I434" s="17">
        <v>12</v>
      </c>
      <c r="J434" s="17">
        <v>12</v>
      </c>
      <c r="K434" s="17">
        <v>5</v>
      </c>
      <c r="L434" s="17">
        <v>8</v>
      </c>
      <c r="M434" s="17">
        <v>0</v>
      </c>
      <c r="N434" s="17">
        <v>1</v>
      </c>
      <c r="O434" s="17" t="s">
        <v>29</v>
      </c>
      <c r="P434" s="17" t="s">
        <v>154</v>
      </c>
      <c r="Q434" s="17">
        <v>0</v>
      </c>
      <c r="R434" s="17">
        <v>1339</v>
      </c>
      <c r="S434" s="17">
        <v>2674</v>
      </c>
      <c r="T434" s="17">
        <v>3531</v>
      </c>
      <c r="U434" s="17">
        <v>356</v>
      </c>
      <c r="V434" s="17">
        <v>26</v>
      </c>
      <c r="W434" s="17">
        <v>0</v>
      </c>
      <c r="X434" s="17">
        <v>3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14.3</v>
      </c>
      <c r="AG434" s="17">
        <v>18.100000000000001</v>
      </c>
      <c r="AH434" s="17">
        <v>4</v>
      </c>
      <c r="AI434" s="17">
        <v>0.05</v>
      </c>
      <c r="AJ434" s="17">
        <v>4</v>
      </c>
      <c r="AK434" s="17">
        <v>0.05</v>
      </c>
      <c r="AL434" s="17">
        <v>4</v>
      </c>
      <c r="AM434" s="17">
        <v>0.05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1.4">
      <c r="A442" s="16" t="s">
        <v>55</v>
      </c>
      <c r="B442" s="16">
        <v>34</v>
      </c>
      <c r="C442" s="16">
        <v>2</v>
      </c>
      <c r="D442" s="16">
        <v>32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7</v>
      </c>
      <c r="T442" s="16">
        <v>23</v>
      </c>
      <c r="U442" s="16">
        <v>4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17.100000000000001</v>
      </c>
      <c r="AG442" s="16">
        <v>19.600000000000001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 t="s">
        <v>29</v>
      </c>
    </row>
    <row r="443" spans="1:40" s="16" customFormat="1" ht="11.4">
      <c r="A443" s="16" t="s">
        <v>56</v>
      </c>
      <c r="B443" s="16">
        <v>27</v>
      </c>
      <c r="C443" s="16">
        <v>2</v>
      </c>
      <c r="D443" s="16">
        <v>19</v>
      </c>
      <c r="E443" s="16">
        <v>0</v>
      </c>
      <c r="F443" s="16">
        <v>5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1</v>
      </c>
      <c r="S443" s="16">
        <v>2</v>
      </c>
      <c r="T443" s="16">
        <v>21</v>
      </c>
      <c r="U443" s="16">
        <v>3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17</v>
      </c>
      <c r="AG443" s="16">
        <v>19.600000000000001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1.4">
      <c r="A444" s="16" t="s">
        <v>57</v>
      </c>
      <c r="B444" s="16">
        <v>36</v>
      </c>
      <c r="C444" s="16">
        <v>2</v>
      </c>
      <c r="D444" s="16">
        <v>31</v>
      </c>
      <c r="E444" s="16">
        <v>0</v>
      </c>
      <c r="F444" s="16">
        <v>3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6</v>
      </c>
      <c r="T444" s="16">
        <v>25</v>
      </c>
      <c r="U444" s="16">
        <v>5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17.600000000000001</v>
      </c>
      <c r="AG444" s="16">
        <v>20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1.4">
      <c r="A445" s="16" t="s">
        <v>58</v>
      </c>
      <c r="B445" s="16">
        <v>29</v>
      </c>
      <c r="C445" s="16">
        <v>2</v>
      </c>
      <c r="D445" s="16">
        <v>24</v>
      </c>
      <c r="E445" s="16">
        <v>0</v>
      </c>
      <c r="F445" s="16">
        <v>3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6</v>
      </c>
      <c r="T445" s="16">
        <v>17</v>
      </c>
      <c r="U445" s="16">
        <v>6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17.2</v>
      </c>
      <c r="AG445" s="16">
        <v>20.6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1.4">
      <c r="A446" s="16" t="s">
        <v>59</v>
      </c>
      <c r="B446" s="16">
        <v>15</v>
      </c>
      <c r="C446" s="16">
        <v>0</v>
      </c>
      <c r="D446" s="16">
        <v>13</v>
      </c>
      <c r="E446" s="16">
        <v>0</v>
      </c>
      <c r="F446" s="16">
        <v>2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4</v>
      </c>
      <c r="T446" s="16">
        <v>11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16.2</v>
      </c>
      <c r="AG446" s="16">
        <v>18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1.4">
      <c r="A447" s="16" t="s">
        <v>60</v>
      </c>
      <c r="B447" s="16">
        <v>21</v>
      </c>
      <c r="C447" s="16">
        <v>0</v>
      </c>
      <c r="D447" s="16">
        <v>17</v>
      </c>
      <c r="E447" s="16">
        <v>0</v>
      </c>
      <c r="F447" s="16">
        <v>3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1</v>
      </c>
      <c r="T447" s="16">
        <v>15</v>
      </c>
      <c r="U447" s="16">
        <v>5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18.5</v>
      </c>
      <c r="AG447" s="16">
        <v>21.1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1.4">
      <c r="A448" s="16" t="s">
        <v>61</v>
      </c>
      <c r="B448" s="16">
        <v>19</v>
      </c>
      <c r="C448" s="16">
        <v>2</v>
      </c>
      <c r="D448" s="16">
        <v>15</v>
      </c>
      <c r="E448" s="16">
        <v>0</v>
      </c>
      <c r="F448" s="16">
        <v>2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13</v>
      </c>
      <c r="U448" s="16">
        <v>6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18.7</v>
      </c>
      <c r="AG448" s="16">
        <v>21.8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1.4">
      <c r="A449" s="16" t="s">
        <v>62</v>
      </c>
      <c r="B449" s="16">
        <v>12</v>
      </c>
      <c r="C449" s="16">
        <v>2</v>
      </c>
      <c r="D449" s="16">
        <v>9</v>
      </c>
      <c r="E449" s="16">
        <v>0</v>
      </c>
      <c r="F449" s="16">
        <v>1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1</v>
      </c>
      <c r="T449" s="16">
        <v>10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17.399999999999999</v>
      </c>
      <c r="AG449" s="16">
        <v>19.600000000000001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1.4">
      <c r="A450" s="16" t="s">
        <v>63</v>
      </c>
      <c r="B450" s="16">
        <v>10</v>
      </c>
      <c r="C450" s="16">
        <v>0</v>
      </c>
      <c r="D450" s="16">
        <v>9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6</v>
      </c>
      <c r="U450" s="16">
        <v>4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18.8</v>
      </c>
      <c r="AG450" s="16" t="s">
        <v>155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1.4">
      <c r="A451" s="16" t="s">
        <v>64</v>
      </c>
      <c r="B451" s="16">
        <v>16</v>
      </c>
      <c r="C451" s="16">
        <v>1</v>
      </c>
      <c r="D451" s="16">
        <v>13</v>
      </c>
      <c r="E451" s="16">
        <v>0</v>
      </c>
      <c r="F451" s="16">
        <v>2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5</v>
      </c>
      <c r="T451" s="16">
        <v>7</v>
      </c>
      <c r="U451" s="16">
        <v>4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17</v>
      </c>
      <c r="AG451" s="16">
        <v>21.1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1.4">
      <c r="A452" s="16" t="s">
        <v>65</v>
      </c>
      <c r="B452" s="16">
        <v>19</v>
      </c>
      <c r="C452" s="16">
        <v>0</v>
      </c>
      <c r="D452" s="16">
        <v>16</v>
      </c>
      <c r="E452" s="16">
        <v>0</v>
      </c>
      <c r="F452" s="16">
        <v>3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8</v>
      </c>
      <c r="T452" s="16">
        <v>8</v>
      </c>
      <c r="U452" s="16">
        <v>3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16.2</v>
      </c>
      <c r="AG452" s="16">
        <v>20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1.4">
      <c r="A453" s="16" t="s">
        <v>66</v>
      </c>
      <c r="B453" s="16">
        <v>13</v>
      </c>
      <c r="C453" s="16">
        <v>1</v>
      </c>
      <c r="D453" s="16">
        <v>12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1</v>
      </c>
      <c r="T453" s="16">
        <v>9</v>
      </c>
      <c r="U453" s="16">
        <v>2</v>
      </c>
      <c r="V453" s="16">
        <v>1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19</v>
      </c>
      <c r="AG453" s="16">
        <v>21.8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1.4">
      <c r="A454" s="16" t="s">
        <v>67</v>
      </c>
      <c r="B454" s="16">
        <v>10</v>
      </c>
      <c r="C454" s="16">
        <v>0</v>
      </c>
      <c r="D454" s="16">
        <v>7</v>
      </c>
      <c r="E454" s="16">
        <v>0</v>
      </c>
      <c r="F454" s="16">
        <v>3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1</v>
      </c>
      <c r="S454" s="16">
        <v>0</v>
      </c>
      <c r="T454" s="16">
        <v>6</v>
      </c>
      <c r="U454" s="16">
        <v>3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17.399999999999999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1.4">
      <c r="A455" s="16" t="s">
        <v>68</v>
      </c>
      <c r="B455" s="16">
        <v>9</v>
      </c>
      <c r="C455" s="16">
        <v>1</v>
      </c>
      <c r="D455" s="16">
        <v>5</v>
      </c>
      <c r="E455" s="16">
        <v>0</v>
      </c>
      <c r="F455" s="16">
        <v>3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1</v>
      </c>
      <c r="S455" s="16">
        <v>2</v>
      </c>
      <c r="T455" s="16">
        <v>5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15.6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1.4">
      <c r="A456" s="16" t="s">
        <v>69</v>
      </c>
      <c r="B456" s="16">
        <v>9</v>
      </c>
      <c r="C456" s="16">
        <v>0</v>
      </c>
      <c r="D456" s="16">
        <v>7</v>
      </c>
      <c r="E456" s="16">
        <v>0</v>
      </c>
      <c r="F456" s="16">
        <v>2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9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17.399999999999999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1.4">
      <c r="A457" s="16" t="s">
        <v>70</v>
      </c>
      <c r="B457" s="16">
        <v>15</v>
      </c>
      <c r="C457" s="16">
        <v>3</v>
      </c>
      <c r="D457" s="16">
        <v>10</v>
      </c>
      <c r="E457" s="16">
        <v>0</v>
      </c>
      <c r="F457" s="16">
        <v>2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1</v>
      </c>
      <c r="S457" s="16">
        <v>3</v>
      </c>
      <c r="T457" s="16">
        <v>9</v>
      </c>
      <c r="U457" s="16">
        <v>2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16.5</v>
      </c>
      <c r="AG457" s="16">
        <v>20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1.4">
      <c r="A458" s="16" t="s">
        <v>71</v>
      </c>
      <c r="B458" s="16">
        <v>9</v>
      </c>
      <c r="C458" s="16">
        <v>0</v>
      </c>
      <c r="D458" s="16">
        <v>7</v>
      </c>
      <c r="E458" s="16">
        <v>0</v>
      </c>
      <c r="F458" s="16">
        <v>2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3</v>
      </c>
      <c r="T458" s="16">
        <v>3</v>
      </c>
      <c r="U458" s="16">
        <v>3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17.600000000000001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1.4">
      <c r="A459" s="16" t="s">
        <v>72</v>
      </c>
      <c r="B459" s="16">
        <v>16</v>
      </c>
      <c r="C459" s="16">
        <v>1</v>
      </c>
      <c r="D459" s="16">
        <v>12</v>
      </c>
      <c r="E459" s="16">
        <v>0</v>
      </c>
      <c r="F459" s="16">
        <v>2</v>
      </c>
      <c r="G459" s="16">
        <v>1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2</v>
      </c>
      <c r="T459" s="16">
        <v>12</v>
      </c>
      <c r="U459" s="16">
        <v>1</v>
      </c>
      <c r="V459" s="16">
        <v>1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17.600000000000001</v>
      </c>
      <c r="AG459" s="16">
        <v>20.8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1.4">
      <c r="A460" s="16" t="s">
        <v>73</v>
      </c>
      <c r="B460" s="16">
        <v>23</v>
      </c>
      <c r="C460" s="16">
        <v>1</v>
      </c>
      <c r="D460" s="16">
        <v>15</v>
      </c>
      <c r="E460" s="16">
        <v>0</v>
      </c>
      <c r="F460" s="16">
        <v>5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5</v>
      </c>
      <c r="T460" s="16">
        <v>17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16.399999999999999</v>
      </c>
      <c r="AG460" s="16">
        <v>18.5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1.4">
      <c r="A461" s="16" t="s">
        <v>74</v>
      </c>
      <c r="B461" s="16">
        <v>31</v>
      </c>
      <c r="C461" s="16">
        <v>1</v>
      </c>
      <c r="D461" s="16">
        <v>22</v>
      </c>
      <c r="E461" s="16">
        <v>0</v>
      </c>
      <c r="F461" s="16">
        <v>8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4</v>
      </c>
      <c r="T461" s="16">
        <v>24</v>
      </c>
      <c r="U461" s="16">
        <v>3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17.2</v>
      </c>
      <c r="AG461" s="16">
        <v>19.100000000000001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1.4">
      <c r="A462" s="16" t="s">
        <v>75</v>
      </c>
      <c r="B462" s="16">
        <v>23</v>
      </c>
      <c r="C462" s="16">
        <v>0</v>
      </c>
      <c r="D462" s="16">
        <v>18</v>
      </c>
      <c r="E462" s="16">
        <v>0</v>
      </c>
      <c r="F462" s="16">
        <v>3</v>
      </c>
      <c r="G462" s="16">
        <v>2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3</v>
      </c>
      <c r="T462" s="16">
        <v>19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16.7</v>
      </c>
      <c r="AG462" s="16">
        <v>18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1.4">
      <c r="A463" s="16" t="s">
        <v>76</v>
      </c>
      <c r="B463" s="16">
        <v>38</v>
      </c>
      <c r="C463" s="16">
        <v>1</v>
      </c>
      <c r="D463" s="16">
        <v>29</v>
      </c>
      <c r="E463" s="16">
        <v>0</v>
      </c>
      <c r="F463" s="16">
        <v>7</v>
      </c>
      <c r="G463" s="16">
        <v>0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7</v>
      </c>
      <c r="T463" s="16">
        <v>28</v>
      </c>
      <c r="U463" s="16">
        <v>3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16.600000000000001</v>
      </c>
      <c r="AG463" s="16">
        <v>19.7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29</v>
      </c>
    </row>
    <row r="464" spans="1:40" s="16" customFormat="1" ht="11.4">
      <c r="A464" s="16" t="s">
        <v>77</v>
      </c>
      <c r="B464" s="16">
        <v>36</v>
      </c>
      <c r="C464" s="16">
        <v>1</v>
      </c>
      <c r="D464" s="16">
        <v>30</v>
      </c>
      <c r="E464" s="16">
        <v>1</v>
      </c>
      <c r="F464" s="16">
        <v>4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6</v>
      </c>
      <c r="T464" s="16">
        <v>30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16.7</v>
      </c>
      <c r="AG464" s="16">
        <v>18.899999999999999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1.4">
      <c r="A465" s="16" t="s">
        <v>78</v>
      </c>
      <c r="B465" s="16">
        <v>45</v>
      </c>
      <c r="C465" s="16">
        <v>3</v>
      </c>
      <c r="D465" s="16">
        <v>36</v>
      </c>
      <c r="E465" s="16">
        <v>0</v>
      </c>
      <c r="F465" s="16">
        <v>6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9</v>
      </c>
      <c r="T465" s="16">
        <v>31</v>
      </c>
      <c r="U465" s="16">
        <v>5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17.100000000000001</v>
      </c>
      <c r="AG465" s="16">
        <v>19.8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1.4">
      <c r="A466" s="16" t="s">
        <v>79</v>
      </c>
      <c r="B466" s="16">
        <v>63</v>
      </c>
      <c r="C466" s="16">
        <v>3</v>
      </c>
      <c r="D466" s="16">
        <v>53</v>
      </c>
      <c r="E466" s="16">
        <v>0</v>
      </c>
      <c r="F466" s="16">
        <v>7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12</v>
      </c>
      <c r="T466" s="16">
        <v>44</v>
      </c>
      <c r="U466" s="16">
        <v>7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17.100000000000001</v>
      </c>
      <c r="AG466" s="16">
        <v>19.600000000000001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1.4">
      <c r="A467" s="16" t="s">
        <v>80</v>
      </c>
      <c r="B467" s="16">
        <v>77</v>
      </c>
      <c r="C467" s="16">
        <v>2</v>
      </c>
      <c r="D467" s="16">
        <v>65</v>
      </c>
      <c r="E467" s="16">
        <v>0</v>
      </c>
      <c r="F467" s="16">
        <v>9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1</v>
      </c>
      <c r="S467" s="16">
        <v>9</v>
      </c>
      <c r="T467" s="16">
        <v>57</v>
      </c>
      <c r="U467" s="16">
        <v>10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17.399999999999999</v>
      </c>
      <c r="AG467" s="16">
        <v>20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 t="s">
        <v>29</v>
      </c>
    </row>
    <row r="468" spans="1:40" s="16" customFormat="1" ht="11.4">
      <c r="A468" s="16" t="s">
        <v>81</v>
      </c>
      <c r="B468" s="16">
        <v>96</v>
      </c>
      <c r="C468" s="16">
        <v>5</v>
      </c>
      <c r="D468" s="16">
        <v>74</v>
      </c>
      <c r="E468" s="16">
        <v>1</v>
      </c>
      <c r="F468" s="16">
        <v>14</v>
      </c>
      <c r="G468" s="16">
        <v>0</v>
      </c>
      <c r="H468" s="16">
        <v>0</v>
      </c>
      <c r="I468" s="16">
        <v>1</v>
      </c>
      <c r="J468" s="16">
        <v>1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1</v>
      </c>
      <c r="S468" s="16">
        <v>25</v>
      </c>
      <c r="T468" s="16">
        <v>63</v>
      </c>
      <c r="U468" s="16">
        <v>7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16.399999999999999</v>
      </c>
      <c r="AG468" s="16">
        <v>18.8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29</v>
      </c>
    </row>
    <row r="469" spans="1:40" s="16" customFormat="1" ht="11.4">
      <c r="A469" s="16" t="s">
        <v>82</v>
      </c>
      <c r="B469" s="16">
        <v>116</v>
      </c>
      <c r="C469" s="16">
        <v>3</v>
      </c>
      <c r="D469" s="16">
        <v>95</v>
      </c>
      <c r="E469" s="16">
        <v>4</v>
      </c>
      <c r="F469" s="16">
        <v>13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4</v>
      </c>
      <c r="S469" s="16">
        <v>27</v>
      </c>
      <c r="T469" s="16">
        <v>73</v>
      </c>
      <c r="U469" s="16">
        <v>12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16.3</v>
      </c>
      <c r="AG469" s="16">
        <v>19.2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29</v>
      </c>
    </row>
    <row r="470" spans="1:40" s="16" customFormat="1" ht="11.4">
      <c r="A470" s="16" t="s">
        <v>83</v>
      </c>
      <c r="B470" s="16">
        <v>126</v>
      </c>
      <c r="C470" s="16">
        <v>8</v>
      </c>
      <c r="D470" s="16">
        <v>98</v>
      </c>
      <c r="E470" s="16">
        <v>0</v>
      </c>
      <c r="F470" s="16">
        <v>19</v>
      </c>
      <c r="G470" s="16">
        <v>0</v>
      </c>
      <c r="H470" s="16">
        <v>1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6</v>
      </c>
      <c r="S470" s="16">
        <v>37</v>
      </c>
      <c r="T470" s="16">
        <v>80</v>
      </c>
      <c r="U470" s="16">
        <v>3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15.8</v>
      </c>
      <c r="AG470" s="16">
        <v>19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 t="s">
        <v>29</v>
      </c>
    </row>
    <row r="471" spans="1:40" s="16" customFormat="1" ht="11.4">
      <c r="A471" s="16" t="s">
        <v>84</v>
      </c>
      <c r="B471" s="16">
        <v>127</v>
      </c>
      <c r="C471" s="16">
        <v>5</v>
      </c>
      <c r="D471" s="16">
        <v>106</v>
      </c>
      <c r="E471" s="16">
        <v>0</v>
      </c>
      <c r="F471" s="16">
        <v>15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75</v>
      </c>
      <c r="S471" s="16">
        <v>41</v>
      </c>
      <c r="T471" s="16">
        <v>10</v>
      </c>
      <c r="U471" s="16">
        <v>1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9.8000000000000007</v>
      </c>
      <c r="AG471" s="16">
        <v>13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29</v>
      </c>
    </row>
    <row r="472" spans="1:40" s="16" customFormat="1" ht="11.4">
      <c r="A472" s="16" t="s">
        <v>85</v>
      </c>
      <c r="B472" s="16">
        <v>133</v>
      </c>
      <c r="C472" s="16">
        <v>6</v>
      </c>
      <c r="D472" s="16">
        <v>110</v>
      </c>
      <c r="E472" s="16">
        <v>0</v>
      </c>
      <c r="F472" s="16">
        <v>13</v>
      </c>
      <c r="G472" s="16">
        <v>2</v>
      </c>
      <c r="H472" s="16">
        <v>1</v>
      </c>
      <c r="I472" s="16">
        <v>1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77</v>
      </c>
      <c r="S472" s="16">
        <v>50</v>
      </c>
      <c r="T472" s="16">
        <v>6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10</v>
      </c>
      <c r="AG472" s="16">
        <v>13.4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 t="s">
        <v>29</v>
      </c>
    </row>
    <row r="473" spans="1:40" s="16" customFormat="1" ht="11.4">
      <c r="A473" s="16" t="s">
        <v>86</v>
      </c>
      <c r="B473" s="16">
        <v>122</v>
      </c>
      <c r="C473" s="16">
        <v>6</v>
      </c>
      <c r="D473" s="16">
        <v>85</v>
      </c>
      <c r="E473" s="16">
        <v>3</v>
      </c>
      <c r="F473" s="16">
        <v>27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80</v>
      </c>
      <c r="S473" s="16">
        <v>41</v>
      </c>
      <c r="T473" s="16">
        <v>1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8.9</v>
      </c>
      <c r="AG473" s="16">
        <v>11.3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 t="s">
        <v>29</v>
      </c>
    </row>
    <row r="474" spans="1:40" s="16" customFormat="1" ht="11.4">
      <c r="A474" s="16" t="s">
        <v>87</v>
      </c>
      <c r="B474" s="16">
        <v>116</v>
      </c>
      <c r="C474" s="16">
        <v>10</v>
      </c>
      <c r="D474" s="16">
        <v>95</v>
      </c>
      <c r="E474" s="16">
        <v>0</v>
      </c>
      <c r="F474" s="16">
        <v>8</v>
      </c>
      <c r="G474" s="16">
        <v>1</v>
      </c>
      <c r="H474" s="16">
        <v>0</v>
      </c>
      <c r="I474" s="16">
        <v>1</v>
      </c>
      <c r="J474" s="16">
        <v>1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82</v>
      </c>
      <c r="S474" s="16">
        <v>28</v>
      </c>
      <c r="T474" s="16">
        <v>5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8.9</v>
      </c>
      <c r="AG474" s="16">
        <v>10.8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 t="s">
        <v>29</v>
      </c>
    </row>
    <row r="475" spans="1:40" s="16" customFormat="1" ht="11.4">
      <c r="A475" s="16" t="s">
        <v>88</v>
      </c>
      <c r="B475" s="16">
        <v>85</v>
      </c>
      <c r="C475" s="16">
        <v>4</v>
      </c>
      <c r="D475" s="16">
        <v>69</v>
      </c>
      <c r="E475" s="16">
        <v>0</v>
      </c>
      <c r="F475" s="16">
        <v>9</v>
      </c>
      <c r="G475" s="16">
        <v>1</v>
      </c>
      <c r="H475" s="16">
        <v>1</v>
      </c>
      <c r="I475" s="16">
        <v>1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49</v>
      </c>
      <c r="S475" s="16">
        <v>23</v>
      </c>
      <c r="T475" s="16">
        <v>13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10.3</v>
      </c>
      <c r="AG475" s="16">
        <v>15.5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 t="s">
        <v>29</v>
      </c>
    </row>
    <row r="476" spans="1:40" s="16" customFormat="1" ht="11.4">
      <c r="A476" s="16" t="s">
        <v>89</v>
      </c>
      <c r="B476" s="16">
        <v>76</v>
      </c>
      <c r="C476" s="16">
        <v>6</v>
      </c>
      <c r="D476" s="16">
        <v>63</v>
      </c>
      <c r="E476" s="16">
        <v>0</v>
      </c>
      <c r="F476" s="16">
        <v>7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49</v>
      </c>
      <c r="S476" s="16">
        <v>25</v>
      </c>
      <c r="T476" s="16">
        <v>1</v>
      </c>
      <c r="U476" s="16">
        <v>0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9.5</v>
      </c>
      <c r="AG476" s="16">
        <v>12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 t="s">
        <v>29</v>
      </c>
    </row>
    <row r="477" spans="1:40" s="16" customFormat="1" ht="11.4">
      <c r="A477" s="16" t="s">
        <v>90</v>
      </c>
      <c r="B477" s="16">
        <v>42</v>
      </c>
      <c r="C477" s="16">
        <v>3</v>
      </c>
      <c r="D477" s="16">
        <v>38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19</v>
      </c>
      <c r="S477" s="16">
        <v>18</v>
      </c>
      <c r="T477" s="16">
        <v>5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10</v>
      </c>
      <c r="AG477" s="16">
        <v>12.9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 t="s">
        <v>29</v>
      </c>
    </row>
    <row r="478" spans="1:40" s="16" customFormat="1" ht="11.4">
      <c r="A478" s="16" t="s">
        <v>91</v>
      </c>
      <c r="B478" s="16">
        <v>115</v>
      </c>
      <c r="C478" s="16">
        <v>7</v>
      </c>
      <c r="D478" s="16">
        <v>97</v>
      </c>
      <c r="E478" s="16">
        <v>0</v>
      </c>
      <c r="F478" s="16">
        <v>11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60</v>
      </c>
      <c r="S478" s="16">
        <v>39</v>
      </c>
      <c r="T478" s="16">
        <v>15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10.7</v>
      </c>
      <c r="AG478" s="16">
        <v>14.9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 t="s">
        <v>29</v>
      </c>
    </row>
    <row r="479" spans="1:40" s="16" customFormat="1" ht="11.4">
      <c r="A479" s="16" t="s">
        <v>92</v>
      </c>
      <c r="B479" s="16">
        <v>118</v>
      </c>
      <c r="C479" s="16">
        <v>7</v>
      </c>
      <c r="D479" s="16">
        <v>96</v>
      </c>
      <c r="E479" s="16">
        <v>0</v>
      </c>
      <c r="F479" s="16">
        <v>13</v>
      </c>
      <c r="G479" s="16">
        <v>0</v>
      </c>
      <c r="H479" s="16">
        <v>1</v>
      </c>
      <c r="I479" s="16">
        <v>1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29</v>
      </c>
      <c r="S479" s="16">
        <v>59</v>
      </c>
      <c r="T479" s="16">
        <v>25</v>
      </c>
      <c r="U479" s="16">
        <v>5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12.9</v>
      </c>
      <c r="AG479" s="16">
        <v>17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 t="s">
        <v>29</v>
      </c>
    </row>
    <row r="480" spans="1:40" s="16" customFormat="1" ht="11.4">
      <c r="A480" s="16" t="s">
        <v>93</v>
      </c>
      <c r="B480" s="16">
        <v>134</v>
      </c>
      <c r="C480" s="16">
        <v>7</v>
      </c>
      <c r="D480" s="16">
        <v>111</v>
      </c>
      <c r="E480" s="16">
        <v>0</v>
      </c>
      <c r="F480" s="16">
        <v>11</v>
      </c>
      <c r="G480" s="16">
        <v>2</v>
      </c>
      <c r="H480" s="16">
        <v>2</v>
      </c>
      <c r="I480" s="16">
        <v>0</v>
      </c>
      <c r="J480" s="16">
        <v>1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49</v>
      </c>
      <c r="S480" s="16">
        <v>66</v>
      </c>
      <c r="T480" s="16">
        <v>17</v>
      </c>
      <c r="U480" s="16">
        <v>2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11.8</v>
      </c>
      <c r="AG480" s="16">
        <v>14.9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 t="s">
        <v>29</v>
      </c>
    </row>
    <row r="481" spans="1:40" s="16" customFormat="1" ht="11.4">
      <c r="A481" s="16" t="s">
        <v>94</v>
      </c>
      <c r="B481" s="16">
        <v>110</v>
      </c>
      <c r="C481" s="16">
        <v>4</v>
      </c>
      <c r="D481" s="16">
        <v>84</v>
      </c>
      <c r="E481" s="16">
        <v>0</v>
      </c>
      <c r="F481" s="16">
        <v>21</v>
      </c>
      <c r="G481" s="16">
        <v>0</v>
      </c>
      <c r="H481" s="16">
        <v>0</v>
      </c>
      <c r="I481" s="16">
        <v>0</v>
      </c>
      <c r="J481" s="16">
        <v>0</v>
      </c>
      <c r="K481" s="16">
        <v>1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20</v>
      </c>
      <c r="S481" s="16">
        <v>36</v>
      </c>
      <c r="T481" s="16">
        <v>51</v>
      </c>
      <c r="U481" s="16">
        <v>3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14.3</v>
      </c>
      <c r="AG481" s="16">
        <v>17.899999999999999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 t="s">
        <v>29</v>
      </c>
    </row>
    <row r="482" spans="1:40" s="16" customFormat="1" ht="11.4">
      <c r="A482" s="16" t="s">
        <v>95</v>
      </c>
      <c r="B482" s="16">
        <v>103</v>
      </c>
      <c r="C482" s="16">
        <v>1</v>
      </c>
      <c r="D482" s="16">
        <v>81</v>
      </c>
      <c r="E482" s="16">
        <v>0</v>
      </c>
      <c r="F482" s="16">
        <v>20</v>
      </c>
      <c r="G482" s="16">
        <v>0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22</v>
      </c>
      <c r="S482" s="16">
        <v>40</v>
      </c>
      <c r="T482" s="16">
        <v>37</v>
      </c>
      <c r="U482" s="16">
        <v>4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13.6</v>
      </c>
      <c r="AG482" s="16">
        <v>17.399999999999999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 t="s">
        <v>29</v>
      </c>
    </row>
    <row r="483" spans="1:40" s="16" customFormat="1" ht="11.4">
      <c r="A483" s="16" t="s">
        <v>96</v>
      </c>
      <c r="B483" s="16">
        <v>102</v>
      </c>
      <c r="C483" s="16">
        <v>6</v>
      </c>
      <c r="D483" s="16">
        <v>84</v>
      </c>
      <c r="E483" s="16">
        <v>1</v>
      </c>
      <c r="F483" s="16">
        <v>9</v>
      </c>
      <c r="G483" s="16">
        <v>0</v>
      </c>
      <c r="H483" s="16">
        <v>0</v>
      </c>
      <c r="I483" s="16">
        <v>1</v>
      </c>
      <c r="J483" s="16">
        <v>1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2</v>
      </c>
      <c r="S483" s="16">
        <v>47</v>
      </c>
      <c r="T483" s="16">
        <v>48</v>
      </c>
      <c r="U483" s="16">
        <v>5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15.2</v>
      </c>
      <c r="AG483" s="16">
        <v>18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 t="s">
        <v>29</v>
      </c>
    </row>
    <row r="484" spans="1:40" s="16" customFormat="1" ht="11.4">
      <c r="A484" s="16" t="s">
        <v>97</v>
      </c>
      <c r="B484" s="16">
        <v>102</v>
      </c>
      <c r="C484" s="16">
        <v>6</v>
      </c>
      <c r="D484" s="16">
        <v>81</v>
      </c>
      <c r="E484" s="16">
        <v>0</v>
      </c>
      <c r="F484" s="16">
        <v>14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1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28</v>
      </c>
      <c r="T484" s="16">
        <v>64</v>
      </c>
      <c r="U484" s="16">
        <v>9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16.7</v>
      </c>
      <c r="AG484" s="16">
        <v>19.2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 t="s">
        <v>29</v>
      </c>
    </row>
    <row r="485" spans="1:40" s="16" customFormat="1" ht="11.4">
      <c r="A485" s="16" t="s">
        <v>98</v>
      </c>
      <c r="B485" s="16">
        <v>98</v>
      </c>
      <c r="C485" s="16">
        <v>2</v>
      </c>
      <c r="D485" s="16">
        <v>83</v>
      </c>
      <c r="E485" s="16">
        <v>0</v>
      </c>
      <c r="F485" s="16">
        <v>13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2</v>
      </c>
      <c r="S485" s="16">
        <v>27</v>
      </c>
      <c r="T485" s="16">
        <v>62</v>
      </c>
      <c r="U485" s="16">
        <v>7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16.2</v>
      </c>
      <c r="AG485" s="16">
        <v>18.7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 t="s">
        <v>29</v>
      </c>
    </row>
    <row r="486" spans="1:40" s="16" customFormat="1" ht="11.4">
      <c r="A486" s="16" t="s">
        <v>99</v>
      </c>
      <c r="B486" s="16">
        <v>108</v>
      </c>
      <c r="C486" s="16">
        <v>4</v>
      </c>
      <c r="D486" s="16">
        <v>94</v>
      </c>
      <c r="E486" s="16">
        <v>1</v>
      </c>
      <c r="F486" s="16">
        <v>9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19</v>
      </c>
      <c r="S486" s="16">
        <v>60</v>
      </c>
      <c r="T486" s="16">
        <v>25</v>
      </c>
      <c r="U486" s="16">
        <v>4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13.2</v>
      </c>
      <c r="AG486" s="16">
        <v>16.8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 t="s">
        <v>29</v>
      </c>
    </row>
    <row r="487" spans="1:40" s="16" customFormat="1" ht="11.4">
      <c r="A487" s="16" t="s">
        <v>100</v>
      </c>
      <c r="B487" s="16">
        <v>92</v>
      </c>
      <c r="C487" s="16">
        <v>3</v>
      </c>
      <c r="D487" s="16">
        <v>77</v>
      </c>
      <c r="E487" s="16">
        <v>1</v>
      </c>
      <c r="F487" s="16">
        <v>11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13</v>
      </c>
      <c r="S487" s="16">
        <v>44</v>
      </c>
      <c r="T487" s="16">
        <v>34</v>
      </c>
      <c r="U487" s="16">
        <v>1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13.5</v>
      </c>
      <c r="AG487" s="16">
        <v>17.100000000000001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 t="s">
        <v>29</v>
      </c>
    </row>
    <row r="488" spans="1:40" s="16" customFormat="1" ht="11.4">
      <c r="A488" s="16" t="s">
        <v>101</v>
      </c>
      <c r="B488" s="16">
        <v>98</v>
      </c>
      <c r="C488" s="16">
        <v>4</v>
      </c>
      <c r="D488" s="16">
        <v>84</v>
      </c>
      <c r="E488" s="16">
        <v>2</v>
      </c>
      <c r="F488" s="16">
        <v>8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3</v>
      </c>
      <c r="S488" s="16">
        <v>33</v>
      </c>
      <c r="T488" s="16">
        <v>58</v>
      </c>
      <c r="U488" s="16">
        <v>4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15.7</v>
      </c>
      <c r="AG488" s="16">
        <v>18.100000000000001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 t="s">
        <v>29</v>
      </c>
    </row>
    <row r="489" spans="1:40" s="16" customFormat="1" ht="11.4">
      <c r="A489" s="16" t="s">
        <v>102</v>
      </c>
      <c r="B489" s="16">
        <v>106</v>
      </c>
      <c r="C489" s="16">
        <v>6</v>
      </c>
      <c r="D489" s="16">
        <v>87</v>
      </c>
      <c r="E489" s="16">
        <v>0</v>
      </c>
      <c r="F489" s="16">
        <v>10</v>
      </c>
      <c r="G489" s="16">
        <v>0</v>
      </c>
      <c r="H489" s="16">
        <v>0</v>
      </c>
      <c r="I489" s="16">
        <v>0</v>
      </c>
      <c r="J489" s="16">
        <v>1</v>
      </c>
      <c r="K489" s="16">
        <v>0</v>
      </c>
      <c r="L489" s="16">
        <v>1</v>
      </c>
      <c r="M489" s="16">
        <v>0</v>
      </c>
      <c r="N489" s="16">
        <v>1</v>
      </c>
      <c r="O489" s="16" t="s">
        <v>29</v>
      </c>
      <c r="P489" s="16" t="s">
        <v>102</v>
      </c>
      <c r="Q489" s="16">
        <v>0</v>
      </c>
      <c r="R489" s="16">
        <v>10</v>
      </c>
      <c r="S489" s="16">
        <v>44</v>
      </c>
      <c r="T489" s="16">
        <v>45</v>
      </c>
      <c r="U489" s="16">
        <v>6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14.6</v>
      </c>
      <c r="AG489" s="16">
        <v>18.100000000000001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 t="s">
        <v>29</v>
      </c>
    </row>
    <row r="490" spans="1:40" s="16" customFormat="1" ht="11.4">
      <c r="A490" s="16" t="s">
        <v>103</v>
      </c>
      <c r="B490" s="16">
        <v>94</v>
      </c>
      <c r="C490" s="16">
        <v>6</v>
      </c>
      <c r="D490" s="16">
        <v>79</v>
      </c>
      <c r="E490" s="16">
        <v>2</v>
      </c>
      <c r="F490" s="16">
        <v>4</v>
      </c>
      <c r="G490" s="16">
        <v>0</v>
      </c>
      <c r="H490" s="16">
        <v>2</v>
      </c>
      <c r="I490" s="16">
        <v>1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4</v>
      </c>
      <c r="S490" s="16">
        <v>37</v>
      </c>
      <c r="T490" s="16">
        <v>51</v>
      </c>
      <c r="U490" s="16">
        <v>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15</v>
      </c>
      <c r="AG490" s="16">
        <v>17.2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 t="s">
        <v>29</v>
      </c>
    </row>
    <row r="491" spans="1:40" s="16" customFormat="1" ht="11.4">
      <c r="A491" s="16" t="s">
        <v>104</v>
      </c>
      <c r="B491" s="16">
        <v>99</v>
      </c>
      <c r="C491" s="16">
        <v>4</v>
      </c>
      <c r="D491" s="16">
        <v>91</v>
      </c>
      <c r="E491" s="16">
        <v>0</v>
      </c>
      <c r="F491" s="16">
        <v>4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9</v>
      </c>
      <c r="S491" s="16">
        <v>40</v>
      </c>
      <c r="T491" s="16">
        <v>49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14.5</v>
      </c>
      <c r="AG491" s="16">
        <v>17.3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 t="s">
        <v>29</v>
      </c>
    </row>
    <row r="492" spans="1:40" s="16" customFormat="1" ht="11.4">
      <c r="A492" s="16" t="s">
        <v>105</v>
      </c>
      <c r="B492" s="16">
        <v>93</v>
      </c>
      <c r="C492" s="16">
        <v>6</v>
      </c>
      <c r="D492" s="16">
        <v>75</v>
      </c>
      <c r="E492" s="16">
        <v>2</v>
      </c>
      <c r="F492" s="16">
        <v>10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3</v>
      </c>
      <c r="S492" s="16">
        <v>23</v>
      </c>
      <c r="T492" s="16">
        <v>63</v>
      </c>
      <c r="U492" s="16">
        <v>3</v>
      </c>
      <c r="V492" s="16">
        <v>1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15.9</v>
      </c>
      <c r="AG492" s="16">
        <v>18.100000000000001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 t="s">
        <v>29</v>
      </c>
    </row>
    <row r="493" spans="1:40" s="16" customFormat="1" ht="11.4">
      <c r="A493" s="16" t="s">
        <v>106</v>
      </c>
      <c r="B493" s="16">
        <v>96</v>
      </c>
      <c r="C493" s="16">
        <v>2</v>
      </c>
      <c r="D493" s="16">
        <v>83</v>
      </c>
      <c r="E493" s="16">
        <v>1</v>
      </c>
      <c r="F493" s="16">
        <v>8</v>
      </c>
      <c r="G493" s="16">
        <v>0</v>
      </c>
      <c r="H493" s="16">
        <v>1</v>
      </c>
      <c r="I493" s="16">
        <v>0</v>
      </c>
      <c r="J493" s="16">
        <v>1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5</v>
      </c>
      <c r="S493" s="16">
        <v>45</v>
      </c>
      <c r="T493" s="16">
        <v>43</v>
      </c>
      <c r="U493" s="16">
        <v>2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15.2</v>
      </c>
      <c r="AG493" s="16">
        <v>18.100000000000001</v>
      </c>
      <c r="AH493" s="16">
        <v>1</v>
      </c>
      <c r="AI493" s="16">
        <v>1.042</v>
      </c>
      <c r="AJ493" s="16">
        <v>1</v>
      </c>
      <c r="AK493" s="16">
        <v>1.042</v>
      </c>
      <c r="AL493" s="16">
        <v>1</v>
      </c>
      <c r="AM493" s="16">
        <v>1.042</v>
      </c>
      <c r="AN493" s="16" t="s">
        <v>29</v>
      </c>
    </row>
    <row r="494" spans="1:40" s="16" customFormat="1" ht="11.4">
      <c r="A494" s="16" t="s">
        <v>107</v>
      </c>
      <c r="B494" s="16">
        <v>102</v>
      </c>
      <c r="C494" s="16">
        <v>5</v>
      </c>
      <c r="D494" s="16">
        <v>88</v>
      </c>
      <c r="E494" s="16">
        <v>0</v>
      </c>
      <c r="F494" s="16">
        <v>9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1</v>
      </c>
      <c r="S494" s="16">
        <v>35</v>
      </c>
      <c r="T494" s="16">
        <v>58</v>
      </c>
      <c r="U494" s="16">
        <v>8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15.9</v>
      </c>
      <c r="AG494" s="16">
        <v>19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 t="s">
        <v>29</v>
      </c>
    </row>
    <row r="495" spans="1:40" s="16" customFormat="1" ht="11.4">
      <c r="A495" s="16" t="s">
        <v>108</v>
      </c>
      <c r="B495" s="16">
        <v>114</v>
      </c>
      <c r="C495" s="16">
        <v>3</v>
      </c>
      <c r="D495" s="16">
        <v>97</v>
      </c>
      <c r="E495" s="16">
        <v>1</v>
      </c>
      <c r="F495" s="16">
        <v>12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11</v>
      </c>
      <c r="S495" s="16">
        <v>47</v>
      </c>
      <c r="T495" s="16">
        <v>51</v>
      </c>
      <c r="U495" s="16">
        <v>5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14.8</v>
      </c>
      <c r="AG495" s="16">
        <v>18.2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 t="s">
        <v>29</v>
      </c>
    </row>
    <row r="496" spans="1:40" s="16" customFormat="1" ht="11.4">
      <c r="A496" s="16" t="s">
        <v>109</v>
      </c>
      <c r="B496" s="16">
        <v>118</v>
      </c>
      <c r="C496" s="16">
        <v>3</v>
      </c>
      <c r="D496" s="16">
        <v>102</v>
      </c>
      <c r="E496" s="16">
        <v>0</v>
      </c>
      <c r="F496" s="16">
        <v>11</v>
      </c>
      <c r="G496" s="16">
        <v>1</v>
      </c>
      <c r="H496" s="16">
        <v>1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9</v>
      </c>
      <c r="S496" s="16">
        <v>49</v>
      </c>
      <c r="T496" s="16">
        <v>55</v>
      </c>
      <c r="U496" s="16">
        <v>5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14.6</v>
      </c>
      <c r="AG496" s="16">
        <v>17.8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 t="s">
        <v>29</v>
      </c>
    </row>
    <row r="497" spans="1:40" s="16" customFormat="1" ht="11.4">
      <c r="A497" s="16" t="s">
        <v>110</v>
      </c>
      <c r="B497" s="16">
        <v>122</v>
      </c>
      <c r="C497" s="16">
        <v>5</v>
      </c>
      <c r="D497" s="16">
        <v>104</v>
      </c>
      <c r="E497" s="16">
        <v>4</v>
      </c>
      <c r="F497" s="16">
        <v>8</v>
      </c>
      <c r="G497" s="16">
        <v>0</v>
      </c>
      <c r="H497" s="16">
        <v>0</v>
      </c>
      <c r="I497" s="16">
        <v>0</v>
      </c>
      <c r="J497" s="16">
        <v>1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16</v>
      </c>
      <c r="S497" s="16">
        <v>61</v>
      </c>
      <c r="T497" s="16">
        <v>45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13.4</v>
      </c>
      <c r="AG497" s="16">
        <v>16.8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 t="s">
        <v>29</v>
      </c>
    </row>
    <row r="498" spans="1:40" s="16" customFormat="1" ht="11.4">
      <c r="A498" s="16" t="s">
        <v>111</v>
      </c>
      <c r="B498" s="16">
        <v>107</v>
      </c>
      <c r="C498" s="16">
        <v>3</v>
      </c>
      <c r="D498" s="16">
        <v>87</v>
      </c>
      <c r="E498" s="16">
        <v>0</v>
      </c>
      <c r="F498" s="16">
        <v>14</v>
      </c>
      <c r="G498" s="16">
        <v>1</v>
      </c>
      <c r="H498" s="16">
        <v>2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11</v>
      </c>
      <c r="S498" s="16">
        <v>30</v>
      </c>
      <c r="T498" s="16">
        <v>60</v>
      </c>
      <c r="U498" s="16">
        <v>6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15</v>
      </c>
      <c r="AG498" s="16">
        <v>18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 t="s">
        <v>29</v>
      </c>
    </row>
    <row r="499" spans="1:40" s="16" customFormat="1" ht="11.4">
      <c r="A499" s="16" t="s">
        <v>112</v>
      </c>
      <c r="B499" s="16">
        <v>109</v>
      </c>
      <c r="C499" s="16">
        <v>4</v>
      </c>
      <c r="D499" s="16">
        <v>99</v>
      </c>
      <c r="E499" s="16">
        <v>1</v>
      </c>
      <c r="F499" s="16">
        <v>4</v>
      </c>
      <c r="G499" s="16">
        <v>0</v>
      </c>
      <c r="H499" s="16">
        <v>0</v>
      </c>
      <c r="I499" s="16">
        <v>0</v>
      </c>
      <c r="J499" s="16">
        <v>1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23</v>
      </c>
      <c r="S499" s="16">
        <v>33</v>
      </c>
      <c r="T499" s="16">
        <v>51</v>
      </c>
      <c r="U499" s="16">
        <v>1</v>
      </c>
      <c r="V499" s="16">
        <v>1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13.6</v>
      </c>
      <c r="AG499" s="16">
        <v>17.600000000000001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 t="s">
        <v>29</v>
      </c>
    </row>
    <row r="500" spans="1:40" s="16" customFormat="1" ht="11.4">
      <c r="A500" s="16" t="s">
        <v>113</v>
      </c>
      <c r="B500" s="16">
        <v>114</v>
      </c>
      <c r="C500" s="16">
        <v>6</v>
      </c>
      <c r="D500" s="16">
        <v>94</v>
      </c>
      <c r="E500" s="16">
        <v>2</v>
      </c>
      <c r="F500" s="16">
        <v>12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3</v>
      </c>
      <c r="S500" s="16">
        <v>30</v>
      </c>
      <c r="T500" s="16">
        <v>72</v>
      </c>
      <c r="U500" s="16">
        <v>9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16.3</v>
      </c>
      <c r="AG500" s="16">
        <v>19.2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 t="s">
        <v>29</v>
      </c>
    </row>
    <row r="501" spans="1:40" s="16" customFormat="1" ht="11.4">
      <c r="A501" s="16" t="s">
        <v>114</v>
      </c>
      <c r="B501" s="16">
        <v>115</v>
      </c>
      <c r="C501" s="16">
        <v>3</v>
      </c>
      <c r="D501" s="16">
        <v>100</v>
      </c>
      <c r="E501" s="16">
        <v>1</v>
      </c>
      <c r="F501" s="16">
        <v>7</v>
      </c>
      <c r="G501" s="16">
        <v>2</v>
      </c>
      <c r="H501" s="16">
        <v>0</v>
      </c>
      <c r="I501" s="16">
        <v>2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58</v>
      </c>
      <c r="S501" s="16">
        <v>46</v>
      </c>
      <c r="T501" s="16">
        <v>10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10.8</v>
      </c>
      <c r="AG501" s="16">
        <v>14.7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 t="s">
        <v>29</v>
      </c>
    </row>
    <row r="502" spans="1:40" s="16" customFormat="1" ht="11.4">
      <c r="A502" s="16" t="s">
        <v>115</v>
      </c>
      <c r="B502" s="16">
        <v>130</v>
      </c>
      <c r="C502" s="16">
        <v>1</v>
      </c>
      <c r="D502" s="16">
        <v>122</v>
      </c>
      <c r="E502" s="16">
        <v>0</v>
      </c>
      <c r="F502" s="16">
        <v>6</v>
      </c>
      <c r="G502" s="16">
        <v>0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72</v>
      </c>
      <c r="S502" s="16">
        <v>42</v>
      </c>
      <c r="T502" s="16">
        <v>15</v>
      </c>
      <c r="U502" s="16">
        <v>1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10.3</v>
      </c>
      <c r="AG502" s="16">
        <v>14.6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 t="s">
        <v>29</v>
      </c>
    </row>
    <row r="503" spans="1:40" s="16" customFormat="1" ht="11.4">
      <c r="A503" s="16" t="s">
        <v>116</v>
      </c>
      <c r="B503" s="16">
        <v>81</v>
      </c>
      <c r="C503" s="16">
        <v>3</v>
      </c>
      <c r="D503" s="16">
        <v>68</v>
      </c>
      <c r="E503" s="16">
        <v>1</v>
      </c>
      <c r="F503" s="16">
        <v>9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31</v>
      </c>
      <c r="S503" s="16">
        <v>35</v>
      </c>
      <c r="T503" s="16">
        <v>15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11.6</v>
      </c>
      <c r="AG503" s="16">
        <v>15.8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 t="s">
        <v>29</v>
      </c>
    </row>
    <row r="504" spans="1:40" s="16" customFormat="1" ht="11.4">
      <c r="A504" s="16" t="s">
        <v>117</v>
      </c>
      <c r="B504" s="16">
        <v>101</v>
      </c>
      <c r="C504" s="16">
        <v>4</v>
      </c>
      <c r="D504" s="16">
        <v>91</v>
      </c>
      <c r="E504" s="16">
        <v>0</v>
      </c>
      <c r="F504" s="16">
        <v>5</v>
      </c>
      <c r="G504" s="16">
        <v>0</v>
      </c>
      <c r="H504" s="16">
        <v>0</v>
      </c>
      <c r="I504" s="16">
        <v>1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42</v>
      </c>
      <c r="S504" s="16">
        <v>43</v>
      </c>
      <c r="T504" s="16">
        <v>15</v>
      </c>
      <c r="U504" s="16">
        <v>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11.5</v>
      </c>
      <c r="AG504" s="16">
        <v>15.3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 t="s">
        <v>29</v>
      </c>
    </row>
    <row r="505" spans="1:40" s="16" customFormat="1" ht="11.4">
      <c r="A505" s="16" t="s">
        <v>118</v>
      </c>
      <c r="B505" s="16">
        <v>84</v>
      </c>
      <c r="C505" s="16">
        <v>2</v>
      </c>
      <c r="D505" s="16">
        <v>79</v>
      </c>
      <c r="E505" s="16">
        <v>0</v>
      </c>
      <c r="F505" s="16">
        <v>3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5</v>
      </c>
      <c r="S505" s="16">
        <v>31</v>
      </c>
      <c r="T505" s="16">
        <v>46</v>
      </c>
      <c r="U505" s="16">
        <v>2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14.8</v>
      </c>
      <c r="AG505" s="16">
        <v>17.399999999999999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 t="s">
        <v>29</v>
      </c>
    </row>
    <row r="506" spans="1:40" s="16" customFormat="1" ht="11.4">
      <c r="A506" s="16" t="s">
        <v>119</v>
      </c>
      <c r="B506" s="16">
        <v>98</v>
      </c>
      <c r="C506" s="16">
        <v>5</v>
      </c>
      <c r="D506" s="16">
        <v>89</v>
      </c>
      <c r="E506" s="16">
        <v>0</v>
      </c>
      <c r="F506" s="16">
        <v>4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6</v>
      </c>
      <c r="S506" s="16">
        <v>35</v>
      </c>
      <c r="T506" s="16">
        <v>55</v>
      </c>
      <c r="U506" s="16">
        <v>2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15</v>
      </c>
      <c r="AG506" s="16">
        <v>17.600000000000001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 t="s">
        <v>29</v>
      </c>
    </row>
    <row r="507" spans="1:40" s="16" customFormat="1" ht="11.4">
      <c r="A507" s="16" t="s">
        <v>120</v>
      </c>
      <c r="B507" s="16">
        <v>119</v>
      </c>
      <c r="C507" s="16">
        <v>1</v>
      </c>
      <c r="D507" s="16">
        <v>110</v>
      </c>
      <c r="E507" s="16">
        <v>1</v>
      </c>
      <c r="F507" s="16">
        <v>7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8</v>
      </c>
      <c r="S507" s="16">
        <v>48</v>
      </c>
      <c r="T507" s="16">
        <v>60</v>
      </c>
      <c r="U507" s="16">
        <v>3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15.1</v>
      </c>
      <c r="AG507" s="16">
        <v>18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 t="s">
        <v>29</v>
      </c>
    </row>
    <row r="508" spans="1:40" s="16" customFormat="1" ht="11.4">
      <c r="A508" s="16" t="s">
        <v>121</v>
      </c>
      <c r="B508" s="16">
        <v>113</v>
      </c>
      <c r="C508" s="16">
        <v>5</v>
      </c>
      <c r="D508" s="16">
        <v>96</v>
      </c>
      <c r="E508" s="16">
        <v>1</v>
      </c>
      <c r="F508" s="16">
        <v>11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1</v>
      </c>
      <c r="S508" s="16">
        <v>37</v>
      </c>
      <c r="T508" s="16">
        <v>69</v>
      </c>
      <c r="U508" s="16">
        <v>6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15.8</v>
      </c>
      <c r="AG508" s="16">
        <v>17.600000000000001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 t="s">
        <v>29</v>
      </c>
    </row>
    <row r="509" spans="1:40" s="16" customFormat="1" ht="11.4">
      <c r="A509" s="16" t="s">
        <v>122</v>
      </c>
      <c r="B509" s="16">
        <v>102</v>
      </c>
      <c r="C509" s="16">
        <v>8</v>
      </c>
      <c r="D509" s="16">
        <v>85</v>
      </c>
      <c r="E509" s="16">
        <v>2</v>
      </c>
      <c r="F509" s="16">
        <v>7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12</v>
      </c>
      <c r="S509" s="16">
        <v>40</v>
      </c>
      <c r="T509" s="16">
        <v>43</v>
      </c>
      <c r="U509" s="16">
        <v>7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14.7</v>
      </c>
      <c r="AG509" s="16">
        <v>18.600000000000001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 t="s">
        <v>29</v>
      </c>
    </row>
    <row r="510" spans="1:40" s="16" customFormat="1" ht="11.4">
      <c r="A510" s="16" t="s">
        <v>123</v>
      </c>
      <c r="B510" s="16">
        <v>118</v>
      </c>
      <c r="C510" s="16">
        <v>9</v>
      </c>
      <c r="D510" s="16">
        <v>102</v>
      </c>
      <c r="E510" s="16">
        <v>0</v>
      </c>
      <c r="F510" s="16">
        <v>6</v>
      </c>
      <c r="G510" s="16">
        <v>0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15</v>
      </c>
      <c r="S510" s="16">
        <v>44</v>
      </c>
      <c r="T510" s="16">
        <v>51</v>
      </c>
      <c r="U510" s="16">
        <v>6</v>
      </c>
      <c r="V510" s="16">
        <v>2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14.9</v>
      </c>
      <c r="AG510" s="16">
        <v>18.8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 t="s">
        <v>29</v>
      </c>
    </row>
    <row r="511" spans="1:40" s="16" customFormat="1" ht="11.4">
      <c r="A511" s="16" t="s">
        <v>124</v>
      </c>
      <c r="B511" s="16">
        <v>135</v>
      </c>
      <c r="C511" s="16">
        <v>10</v>
      </c>
      <c r="D511" s="16">
        <v>118</v>
      </c>
      <c r="E511" s="16">
        <v>2</v>
      </c>
      <c r="F511" s="16">
        <v>4</v>
      </c>
      <c r="G511" s="16">
        <v>0</v>
      </c>
      <c r="H511" s="16">
        <v>0</v>
      </c>
      <c r="I511" s="16">
        <v>0</v>
      </c>
      <c r="J511" s="16">
        <v>1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13</v>
      </c>
      <c r="S511" s="16">
        <v>62</v>
      </c>
      <c r="T511" s="16">
        <v>55</v>
      </c>
      <c r="U511" s="16">
        <v>4</v>
      </c>
      <c r="V511" s="16">
        <v>0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14.7</v>
      </c>
      <c r="AG511" s="16">
        <v>17.5</v>
      </c>
      <c r="AH511" s="16">
        <v>1</v>
      </c>
      <c r="AI511" s="16">
        <v>0.74099999999999999</v>
      </c>
      <c r="AJ511" s="16">
        <v>1</v>
      </c>
      <c r="AK511" s="16">
        <v>0.74099999999999999</v>
      </c>
      <c r="AL511" s="16">
        <v>1</v>
      </c>
      <c r="AM511" s="16">
        <v>0.74099999999999999</v>
      </c>
      <c r="AN511" s="16" t="s">
        <v>29</v>
      </c>
    </row>
    <row r="512" spans="1:40" s="16" customFormat="1" ht="11.4">
      <c r="A512" s="16" t="s">
        <v>125</v>
      </c>
      <c r="B512" s="16">
        <v>119</v>
      </c>
      <c r="C512" s="16">
        <v>9</v>
      </c>
      <c r="D512" s="16">
        <v>102</v>
      </c>
      <c r="E512" s="16">
        <v>4</v>
      </c>
      <c r="F512" s="16">
        <v>3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5</v>
      </c>
      <c r="S512" s="16">
        <v>32</v>
      </c>
      <c r="T512" s="16">
        <v>70</v>
      </c>
      <c r="U512" s="16">
        <v>11</v>
      </c>
      <c r="V512" s="16">
        <v>1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16.3</v>
      </c>
      <c r="AG512" s="16">
        <v>19.2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 t="s">
        <v>29</v>
      </c>
    </row>
    <row r="513" spans="1:40" s="16" customFormat="1" ht="11.4">
      <c r="A513" s="16" t="s">
        <v>126</v>
      </c>
      <c r="B513" s="16">
        <v>122</v>
      </c>
      <c r="C513" s="16">
        <v>2</v>
      </c>
      <c r="D513" s="16">
        <v>110</v>
      </c>
      <c r="E513" s="16">
        <v>0</v>
      </c>
      <c r="F513" s="16">
        <v>4</v>
      </c>
      <c r="G513" s="16">
        <v>0</v>
      </c>
      <c r="H513" s="16">
        <v>2</v>
      </c>
      <c r="I513" s="16">
        <v>2</v>
      </c>
      <c r="J513" s="16">
        <v>2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87</v>
      </c>
      <c r="S513" s="16">
        <v>31</v>
      </c>
      <c r="T513" s="16">
        <v>4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9</v>
      </c>
      <c r="AG513" s="16">
        <v>11.2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 t="s">
        <v>29</v>
      </c>
    </row>
    <row r="514" spans="1:40" s="16" customFormat="1" ht="11.4">
      <c r="A514" s="16" t="s">
        <v>127</v>
      </c>
      <c r="B514" s="16">
        <v>130</v>
      </c>
      <c r="C514" s="16">
        <v>8</v>
      </c>
      <c r="D514" s="16">
        <v>115</v>
      </c>
      <c r="E514" s="16">
        <v>2</v>
      </c>
      <c r="F514" s="16">
        <v>5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38</v>
      </c>
      <c r="S514" s="16">
        <v>58</v>
      </c>
      <c r="T514" s="16">
        <v>33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12.3</v>
      </c>
      <c r="AG514" s="16">
        <v>16.3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 t="s">
        <v>29</v>
      </c>
    </row>
    <row r="515" spans="1:40" s="16" customFormat="1" ht="11.4">
      <c r="A515" s="16" t="s">
        <v>128</v>
      </c>
      <c r="B515" s="16">
        <v>76</v>
      </c>
      <c r="C515" s="16">
        <v>4</v>
      </c>
      <c r="D515" s="16">
        <v>66</v>
      </c>
      <c r="E515" s="16">
        <v>0</v>
      </c>
      <c r="F515" s="16">
        <v>4</v>
      </c>
      <c r="G515" s="16">
        <v>0</v>
      </c>
      <c r="H515" s="16">
        <v>1</v>
      </c>
      <c r="I515" s="16">
        <v>1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37</v>
      </c>
      <c r="S515" s="16">
        <v>25</v>
      </c>
      <c r="T515" s="16">
        <v>12</v>
      </c>
      <c r="U515" s="16">
        <v>2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11</v>
      </c>
      <c r="AG515" s="16">
        <v>17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 t="s">
        <v>29</v>
      </c>
    </row>
    <row r="516" spans="1:40" s="16" customFormat="1" ht="11.4">
      <c r="A516" s="16" t="s">
        <v>129</v>
      </c>
      <c r="B516" s="16">
        <v>115</v>
      </c>
      <c r="C516" s="16">
        <v>7</v>
      </c>
      <c r="D516" s="16">
        <v>99</v>
      </c>
      <c r="E516" s="16">
        <v>0</v>
      </c>
      <c r="F516" s="16">
        <v>6</v>
      </c>
      <c r="G516" s="16">
        <v>1</v>
      </c>
      <c r="H516" s="16">
        <v>0</v>
      </c>
      <c r="I516" s="16">
        <v>0</v>
      </c>
      <c r="J516" s="16">
        <v>0</v>
      </c>
      <c r="K516" s="16">
        <v>1</v>
      </c>
      <c r="L516" s="16">
        <v>1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75</v>
      </c>
      <c r="S516" s="16">
        <v>35</v>
      </c>
      <c r="T516" s="16">
        <v>3</v>
      </c>
      <c r="U516" s="16">
        <v>1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9.5</v>
      </c>
      <c r="AG516" s="16">
        <v>12.4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 t="s">
        <v>29</v>
      </c>
    </row>
    <row r="517" spans="1:40" s="16" customFormat="1" ht="11.4">
      <c r="A517" s="16" t="s">
        <v>130</v>
      </c>
      <c r="B517" s="16">
        <v>108</v>
      </c>
      <c r="C517" s="16">
        <v>8</v>
      </c>
      <c r="D517" s="16">
        <v>98</v>
      </c>
      <c r="E517" s="16">
        <v>0</v>
      </c>
      <c r="F517" s="16">
        <v>0</v>
      </c>
      <c r="G517" s="16">
        <v>0</v>
      </c>
      <c r="H517" s="16">
        <v>0</v>
      </c>
      <c r="I517" s="16">
        <v>2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56</v>
      </c>
      <c r="S517" s="16">
        <v>35</v>
      </c>
      <c r="T517" s="16">
        <v>17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10.7</v>
      </c>
      <c r="AG517" s="16">
        <v>15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 t="s">
        <v>29</v>
      </c>
    </row>
    <row r="518" spans="1:40" s="16" customFormat="1" ht="11.4">
      <c r="A518" s="16" t="s">
        <v>131</v>
      </c>
      <c r="B518" s="16">
        <v>114</v>
      </c>
      <c r="C518" s="16">
        <v>10</v>
      </c>
      <c r="D518" s="16">
        <v>94</v>
      </c>
      <c r="E518" s="16">
        <v>2</v>
      </c>
      <c r="F518" s="16">
        <v>7</v>
      </c>
      <c r="G518" s="16">
        <v>0</v>
      </c>
      <c r="H518" s="16">
        <v>0</v>
      </c>
      <c r="I518" s="16">
        <v>0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56</v>
      </c>
      <c r="S518" s="16">
        <v>36</v>
      </c>
      <c r="T518" s="16">
        <v>19</v>
      </c>
      <c r="U518" s="16">
        <v>3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11</v>
      </c>
      <c r="AG518" s="16">
        <v>16.100000000000001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 t="s">
        <v>29</v>
      </c>
    </row>
    <row r="519" spans="1:40" s="16" customFormat="1" ht="11.4">
      <c r="A519" s="16" t="s">
        <v>132</v>
      </c>
      <c r="B519" s="16">
        <v>113</v>
      </c>
      <c r="C519" s="16">
        <v>7</v>
      </c>
      <c r="D519" s="16">
        <v>101</v>
      </c>
      <c r="E519" s="16">
        <v>2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44</v>
      </c>
      <c r="S519" s="16">
        <v>29</v>
      </c>
      <c r="T519" s="16">
        <v>34</v>
      </c>
      <c r="U519" s="16">
        <v>6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12.6</v>
      </c>
      <c r="AG519" s="16">
        <v>18.100000000000001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 t="s">
        <v>29</v>
      </c>
    </row>
    <row r="520" spans="1:40" s="16" customFormat="1" ht="11.4">
      <c r="A520" s="16" t="s">
        <v>133</v>
      </c>
      <c r="B520" s="16">
        <v>114</v>
      </c>
      <c r="C520" s="16">
        <v>16</v>
      </c>
      <c r="D520" s="16">
        <v>89</v>
      </c>
      <c r="E520" s="16">
        <v>3</v>
      </c>
      <c r="F520" s="16">
        <v>6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1</v>
      </c>
      <c r="S520" s="16">
        <v>34</v>
      </c>
      <c r="T520" s="16">
        <v>64</v>
      </c>
      <c r="U520" s="16">
        <v>15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16.399999999999999</v>
      </c>
      <c r="AG520" s="16">
        <v>19.5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 t="s">
        <v>29</v>
      </c>
    </row>
    <row r="521" spans="1:40" s="16" customFormat="1" ht="11.4">
      <c r="A521" s="16" t="s">
        <v>134</v>
      </c>
      <c r="B521" s="16">
        <v>107</v>
      </c>
      <c r="C521" s="16">
        <v>8</v>
      </c>
      <c r="D521" s="16">
        <v>94</v>
      </c>
      <c r="E521" s="16">
        <v>2</v>
      </c>
      <c r="F521" s="16">
        <v>1</v>
      </c>
      <c r="G521" s="16">
        <v>1</v>
      </c>
      <c r="H521" s="16">
        <v>0</v>
      </c>
      <c r="I521" s="16">
        <v>1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5</v>
      </c>
      <c r="S521" s="16">
        <v>23</v>
      </c>
      <c r="T521" s="16">
        <v>70</v>
      </c>
      <c r="U521" s="16">
        <v>9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16.399999999999999</v>
      </c>
      <c r="AG521" s="16">
        <v>19.2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 t="s">
        <v>29</v>
      </c>
    </row>
    <row r="522" spans="1:40" s="16" customFormat="1" ht="11.4">
      <c r="A522" s="16" t="s">
        <v>135</v>
      </c>
      <c r="B522" s="16">
        <v>113</v>
      </c>
      <c r="C522" s="16">
        <v>9</v>
      </c>
      <c r="D522" s="16">
        <v>99</v>
      </c>
      <c r="E522" s="16">
        <v>0</v>
      </c>
      <c r="F522" s="16">
        <v>1</v>
      </c>
      <c r="G522" s="16">
        <v>1</v>
      </c>
      <c r="H522" s="16">
        <v>1</v>
      </c>
      <c r="I522" s="16">
        <v>0</v>
      </c>
      <c r="J522" s="16">
        <v>1</v>
      </c>
      <c r="K522" s="16">
        <v>0</v>
      </c>
      <c r="L522" s="16">
        <v>1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1</v>
      </c>
      <c r="S522" s="16">
        <v>32</v>
      </c>
      <c r="T522" s="16">
        <v>69</v>
      </c>
      <c r="U522" s="16">
        <v>10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16.399999999999999</v>
      </c>
      <c r="AG522" s="16">
        <v>19.3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 t="s">
        <v>29</v>
      </c>
    </row>
    <row r="523" spans="1:40" s="16" customFormat="1" ht="11.4">
      <c r="A523" s="16" t="s">
        <v>136</v>
      </c>
      <c r="B523" s="16">
        <v>108</v>
      </c>
      <c r="C523" s="16">
        <v>15</v>
      </c>
      <c r="D523" s="16">
        <v>87</v>
      </c>
      <c r="E523" s="16">
        <v>1</v>
      </c>
      <c r="F523" s="16">
        <v>4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5</v>
      </c>
      <c r="S523" s="16">
        <v>32</v>
      </c>
      <c r="T523" s="16">
        <v>54</v>
      </c>
      <c r="U523" s="16">
        <v>14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2</v>
      </c>
      <c r="AC523" s="16">
        <v>0</v>
      </c>
      <c r="AD523" s="16">
        <v>0</v>
      </c>
      <c r="AE523" s="16">
        <v>0</v>
      </c>
      <c r="AF523" s="16">
        <v>17.2</v>
      </c>
      <c r="AG523" s="16">
        <v>20.2</v>
      </c>
      <c r="AH523" s="16">
        <v>2</v>
      </c>
      <c r="AI523" s="16">
        <v>1.8520000000000001</v>
      </c>
      <c r="AJ523" s="16">
        <v>2</v>
      </c>
      <c r="AK523" s="16">
        <v>1.8520000000000001</v>
      </c>
      <c r="AL523" s="16">
        <v>2</v>
      </c>
      <c r="AM523" s="16">
        <v>1.8520000000000001</v>
      </c>
      <c r="AN523" s="16" t="s">
        <v>29</v>
      </c>
    </row>
    <row r="524" spans="1:40" s="16" customFormat="1" ht="11.4">
      <c r="A524" s="16" t="s">
        <v>137</v>
      </c>
      <c r="B524" s="16">
        <v>104</v>
      </c>
      <c r="C524" s="16">
        <v>9</v>
      </c>
      <c r="D524" s="16">
        <v>86</v>
      </c>
      <c r="E524" s="16">
        <v>4</v>
      </c>
      <c r="F524" s="16">
        <v>4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16</v>
      </c>
      <c r="T524" s="16">
        <v>74</v>
      </c>
      <c r="U524" s="16">
        <v>14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17.399999999999999</v>
      </c>
      <c r="AG524" s="16">
        <v>19.7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 t="s">
        <v>29</v>
      </c>
    </row>
    <row r="525" spans="1:40" s="16" customFormat="1" ht="11.4">
      <c r="A525" s="16" t="s">
        <v>138</v>
      </c>
      <c r="B525" s="16">
        <v>105</v>
      </c>
      <c r="C525" s="16">
        <v>8</v>
      </c>
      <c r="D525" s="16">
        <v>93</v>
      </c>
      <c r="E525" s="16">
        <v>1</v>
      </c>
      <c r="F525" s="16">
        <v>2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1</v>
      </c>
      <c r="O525" s="16" t="s">
        <v>29</v>
      </c>
      <c r="P525" s="16" t="s">
        <v>138</v>
      </c>
      <c r="Q525" s="16">
        <v>0</v>
      </c>
      <c r="R525" s="16">
        <v>7</v>
      </c>
      <c r="S525" s="16">
        <v>34</v>
      </c>
      <c r="T525" s="16">
        <v>49</v>
      </c>
      <c r="U525" s="16">
        <v>13</v>
      </c>
      <c r="V525" s="16">
        <v>2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15.9</v>
      </c>
      <c r="AG525" s="16">
        <v>19.8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 t="s">
        <v>29</v>
      </c>
    </row>
    <row r="526" spans="1:40" s="16" customFormat="1" ht="11.4">
      <c r="A526" s="16" t="s">
        <v>139</v>
      </c>
      <c r="B526" s="16">
        <v>82</v>
      </c>
      <c r="C526" s="16">
        <v>11</v>
      </c>
      <c r="D526" s="16">
        <v>65</v>
      </c>
      <c r="E526" s="16">
        <v>4</v>
      </c>
      <c r="F526" s="16">
        <v>2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13</v>
      </c>
      <c r="T526" s="16">
        <v>58</v>
      </c>
      <c r="U526" s="16">
        <v>9</v>
      </c>
      <c r="V526" s="16">
        <v>2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17.399999999999999</v>
      </c>
      <c r="AG526" s="16">
        <v>19.8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 t="s">
        <v>29</v>
      </c>
    </row>
    <row r="527" spans="1:40" s="16" customFormat="1" ht="11.4">
      <c r="A527" s="16" t="s">
        <v>140</v>
      </c>
      <c r="B527" s="16">
        <v>86</v>
      </c>
      <c r="C527" s="16">
        <v>13</v>
      </c>
      <c r="D527" s="16">
        <v>66</v>
      </c>
      <c r="E527" s="16">
        <v>5</v>
      </c>
      <c r="F527" s="16">
        <v>1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12</v>
      </c>
      <c r="T527" s="16">
        <v>60</v>
      </c>
      <c r="U527" s="16">
        <v>13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17.600000000000001</v>
      </c>
      <c r="AG527" s="16">
        <v>20.2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 t="s">
        <v>29</v>
      </c>
    </row>
    <row r="528" spans="1:40" s="16" customFormat="1" ht="11.4">
      <c r="A528" s="16" t="s">
        <v>141</v>
      </c>
      <c r="B528" s="16">
        <v>82</v>
      </c>
      <c r="C528" s="16">
        <v>10</v>
      </c>
      <c r="D528" s="16">
        <v>67</v>
      </c>
      <c r="E528" s="16">
        <v>4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12</v>
      </c>
      <c r="T528" s="16">
        <v>61</v>
      </c>
      <c r="U528" s="16">
        <v>7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17.399999999999999</v>
      </c>
      <c r="AG528" s="16">
        <v>19.399999999999999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 t="s">
        <v>29</v>
      </c>
    </row>
    <row r="529" spans="1:40" s="16" customFormat="1" ht="11.4">
      <c r="A529" s="16" t="s">
        <v>142</v>
      </c>
      <c r="B529" s="16">
        <v>79</v>
      </c>
      <c r="C529" s="16">
        <v>9</v>
      </c>
      <c r="D529" s="16">
        <v>62</v>
      </c>
      <c r="E529" s="16">
        <v>2</v>
      </c>
      <c r="F529" s="16">
        <v>3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2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8</v>
      </c>
      <c r="T529" s="16">
        <v>54</v>
      </c>
      <c r="U529" s="16">
        <v>15</v>
      </c>
      <c r="V529" s="16">
        <v>2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18.100000000000001</v>
      </c>
      <c r="AG529" s="16">
        <v>21.3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 t="s">
        <v>29</v>
      </c>
    </row>
    <row r="530" spans="1:40" s="16" customFormat="1" ht="11.4">
      <c r="A530" s="16" t="s">
        <v>143</v>
      </c>
      <c r="B530" s="16">
        <v>68</v>
      </c>
      <c r="C530" s="16">
        <v>8</v>
      </c>
      <c r="D530" s="16">
        <v>57</v>
      </c>
      <c r="E530" s="16">
        <v>2</v>
      </c>
      <c r="F530" s="16">
        <v>1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1</v>
      </c>
      <c r="S530" s="16">
        <v>3</v>
      </c>
      <c r="T530" s="16">
        <v>42</v>
      </c>
      <c r="U530" s="16">
        <v>21</v>
      </c>
      <c r="V530" s="16">
        <v>1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18.3</v>
      </c>
      <c r="AG530" s="16">
        <v>21.3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 t="s">
        <v>29</v>
      </c>
    </row>
    <row r="531" spans="1:40" s="16" customFormat="1" ht="11.4">
      <c r="A531" s="16" t="s">
        <v>144</v>
      </c>
      <c r="B531" s="16">
        <v>81</v>
      </c>
      <c r="C531" s="16">
        <v>8</v>
      </c>
      <c r="D531" s="16">
        <v>65</v>
      </c>
      <c r="E531" s="16">
        <v>4</v>
      </c>
      <c r="F531" s="16">
        <v>1</v>
      </c>
      <c r="G531" s="16">
        <v>3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5</v>
      </c>
      <c r="S531" s="16">
        <v>35</v>
      </c>
      <c r="T531" s="16">
        <v>32</v>
      </c>
      <c r="U531" s="16">
        <v>8</v>
      </c>
      <c r="V531" s="16">
        <v>1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15.4</v>
      </c>
      <c r="AG531" s="16">
        <v>18.600000000000001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 t="s">
        <v>29</v>
      </c>
    </row>
    <row r="532" spans="1:40" s="16" customFormat="1" ht="11.4">
      <c r="A532" s="16" t="s">
        <v>145</v>
      </c>
      <c r="B532" s="16">
        <v>76</v>
      </c>
      <c r="C532" s="16">
        <v>12</v>
      </c>
      <c r="D532" s="16">
        <v>61</v>
      </c>
      <c r="E532" s="16">
        <v>0</v>
      </c>
      <c r="F532" s="16">
        <v>2</v>
      </c>
      <c r="G532" s="16">
        <v>0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1</v>
      </c>
      <c r="S532" s="16">
        <v>26</v>
      </c>
      <c r="T532" s="16">
        <v>42</v>
      </c>
      <c r="U532" s="16">
        <v>6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16.399999999999999</v>
      </c>
      <c r="AG532" s="16">
        <v>19.100000000000001</v>
      </c>
      <c r="AH532" s="16">
        <v>1</v>
      </c>
      <c r="AI532" s="16">
        <v>1.3160000000000001</v>
      </c>
      <c r="AJ532" s="16">
        <v>1</v>
      </c>
      <c r="AK532" s="16">
        <v>1.3160000000000001</v>
      </c>
      <c r="AL532" s="16">
        <v>1</v>
      </c>
      <c r="AM532" s="16">
        <v>1.3160000000000001</v>
      </c>
      <c r="AN532" s="16" t="s">
        <v>29</v>
      </c>
    </row>
    <row r="533" spans="1:40" s="16" customFormat="1" ht="11.4">
      <c r="A533" s="16" t="s">
        <v>146</v>
      </c>
      <c r="B533" s="16">
        <v>59</v>
      </c>
      <c r="C533" s="16">
        <v>3</v>
      </c>
      <c r="D533" s="16">
        <v>55</v>
      </c>
      <c r="E533" s="16">
        <v>0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3</v>
      </c>
      <c r="T533" s="16">
        <v>46</v>
      </c>
      <c r="U533" s="16">
        <v>9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18.100000000000001</v>
      </c>
      <c r="AG533" s="16">
        <v>20.100000000000001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 t="s">
        <v>29</v>
      </c>
    </row>
    <row r="534" spans="1:40" s="16" customFormat="1" ht="11.4">
      <c r="A534" s="16" t="s">
        <v>147</v>
      </c>
      <c r="B534" s="16">
        <v>44</v>
      </c>
      <c r="C534" s="16">
        <v>2</v>
      </c>
      <c r="D534" s="16">
        <v>40</v>
      </c>
      <c r="E534" s="16">
        <v>0</v>
      </c>
      <c r="F534" s="16">
        <v>1</v>
      </c>
      <c r="G534" s="16">
        <v>0</v>
      </c>
      <c r="H534" s="16">
        <v>1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6</v>
      </c>
      <c r="T534" s="16">
        <v>30</v>
      </c>
      <c r="U534" s="16">
        <v>8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17.600000000000001</v>
      </c>
      <c r="AG534" s="16">
        <v>20.3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 t="s">
        <v>29</v>
      </c>
    </row>
    <row r="535" spans="1:40" s="16" customFormat="1" ht="11.4">
      <c r="A535" s="16" t="s">
        <v>148</v>
      </c>
      <c r="B535" s="16">
        <v>64</v>
      </c>
      <c r="C535" s="16">
        <v>7</v>
      </c>
      <c r="D535" s="16">
        <v>53</v>
      </c>
      <c r="E535" s="16">
        <v>0</v>
      </c>
      <c r="F535" s="16">
        <v>4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7</v>
      </c>
      <c r="T535" s="16">
        <v>42</v>
      </c>
      <c r="U535" s="16">
        <v>12</v>
      </c>
      <c r="V535" s="16">
        <v>2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17.899999999999999</v>
      </c>
      <c r="AG535" s="16">
        <v>20.5</v>
      </c>
      <c r="AH535" s="16">
        <v>1</v>
      </c>
      <c r="AI535" s="16">
        <v>1.5629999999999999</v>
      </c>
      <c r="AJ535" s="16">
        <v>1</v>
      </c>
      <c r="AK535" s="16">
        <v>1.5629999999999999</v>
      </c>
      <c r="AL535" s="16">
        <v>1</v>
      </c>
      <c r="AM535" s="16">
        <v>1.5629999999999999</v>
      </c>
      <c r="AN535" s="16" t="s">
        <v>29</v>
      </c>
    </row>
    <row r="536" spans="1:40" s="16" customFormat="1" ht="11.4">
      <c r="A536" s="16" t="s">
        <v>149</v>
      </c>
      <c r="B536" s="16">
        <v>67</v>
      </c>
      <c r="C536" s="16">
        <v>5</v>
      </c>
      <c r="D536" s="16">
        <v>59</v>
      </c>
      <c r="E536" s="16">
        <v>0</v>
      </c>
      <c r="F536" s="16">
        <v>2</v>
      </c>
      <c r="G536" s="16">
        <v>0</v>
      </c>
      <c r="H536" s="16">
        <v>0</v>
      </c>
      <c r="I536" s="16">
        <v>0</v>
      </c>
      <c r="J536" s="16">
        <v>0</v>
      </c>
      <c r="K536" s="16">
        <v>1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1</v>
      </c>
      <c r="S536" s="16">
        <v>6</v>
      </c>
      <c r="T536" s="16">
        <v>39</v>
      </c>
      <c r="U536" s="16">
        <v>16</v>
      </c>
      <c r="V536" s="16">
        <v>2</v>
      </c>
      <c r="W536" s="16">
        <v>3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18.8</v>
      </c>
      <c r="AG536" s="16">
        <v>22</v>
      </c>
      <c r="AH536" s="16">
        <v>3</v>
      </c>
      <c r="AI536" s="16">
        <v>4.4779999999999998</v>
      </c>
      <c r="AJ536" s="16">
        <v>3</v>
      </c>
      <c r="AK536" s="16">
        <v>4.4779999999999998</v>
      </c>
      <c r="AL536" s="16">
        <v>3</v>
      </c>
      <c r="AM536" s="16">
        <v>4.4779999999999998</v>
      </c>
      <c r="AN536" s="16" t="s">
        <v>29</v>
      </c>
    </row>
    <row r="537" spans="1:40" s="16" customFormat="1" ht="11.4">
      <c r="A537" s="16" t="s">
        <v>150</v>
      </c>
      <c r="B537" s="16">
        <v>46</v>
      </c>
      <c r="C537" s="16">
        <v>3</v>
      </c>
      <c r="D537" s="16">
        <v>41</v>
      </c>
      <c r="E537" s="16">
        <v>0</v>
      </c>
      <c r="F537" s="16">
        <v>2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2</v>
      </c>
      <c r="S537" s="16">
        <v>7</v>
      </c>
      <c r="T537" s="16">
        <v>31</v>
      </c>
      <c r="U537" s="16">
        <v>6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16.5</v>
      </c>
      <c r="AG537" s="16">
        <v>19.3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 t="s">
        <v>29</v>
      </c>
    </row>
    <row r="538" spans="1:40" s="17" customFormat="1" ht="12">
      <c r="A538" s="17" t="s">
        <v>151</v>
      </c>
      <c r="B538" s="17">
        <v>5147</v>
      </c>
      <c r="C538" s="17">
        <v>241</v>
      </c>
      <c r="D538" s="17">
        <v>4372</v>
      </c>
      <c r="E538" s="17">
        <v>35</v>
      </c>
      <c r="F538" s="17">
        <v>436</v>
      </c>
      <c r="G538" s="17">
        <v>15</v>
      </c>
      <c r="H538" s="17">
        <v>18</v>
      </c>
      <c r="I538" s="17">
        <v>14</v>
      </c>
      <c r="J538" s="17">
        <v>10</v>
      </c>
      <c r="K538" s="17">
        <v>2</v>
      </c>
      <c r="L538" s="17">
        <v>3</v>
      </c>
      <c r="M538" s="17">
        <v>0</v>
      </c>
      <c r="N538" s="17">
        <v>1</v>
      </c>
      <c r="O538" s="17" t="s">
        <v>29</v>
      </c>
      <c r="P538" s="17" t="s">
        <v>151</v>
      </c>
      <c r="Q538" s="17">
        <v>0</v>
      </c>
      <c r="R538" s="17">
        <v>1322</v>
      </c>
      <c r="S538" s="17">
        <v>1895</v>
      </c>
      <c r="T538" s="17">
        <v>1773</v>
      </c>
      <c r="U538" s="17">
        <v>146</v>
      </c>
      <c r="V538" s="17">
        <v>9</v>
      </c>
      <c r="W538" s="17">
        <v>2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13.2</v>
      </c>
      <c r="AG538" s="17">
        <v>17.3</v>
      </c>
      <c r="AH538" s="17">
        <v>2</v>
      </c>
      <c r="AI538" s="17">
        <v>3.9E-2</v>
      </c>
      <c r="AJ538" s="17">
        <v>2</v>
      </c>
      <c r="AK538" s="17">
        <v>3.9E-2</v>
      </c>
      <c r="AL538" s="17">
        <v>2</v>
      </c>
      <c r="AM538" s="17">
        <v>3.9E-2</v>
      </c>
      <c r="AN538" s="17" t="s">
        <v>29</v>
      </c>
    </row>
    <row r="539" spans="1:40" s="17" customFormat="1" ht="12">
      <c r="A539" s="17" t="s">
        <v>152</v>
      </c>
      <c r="B539" s="17">
        <v>6706</v>
      </c>
      <c r="C539" s="17">
        <v>379</v>
      </c>
      <c r="D539" s="17">
        <v>5662</v>
      </c>
      <c r="E539" s="17">
        <v>70</v>
      </c>
      <c r="F539" s="17">
        <v>514</v>
      </c>
      <c r="G539" s="17">
        <v>23</v>
      </c>
      <c r="H539" s="17">
        <v>19</v>
      </c>
      <c r="I539" s="17">
        <v>16</v>
      </c>
      <c r="J539" s="17">
        <v>13</v>
      </c>
      <c r="K539" s="17">
        <v>2</v>
      </c>
      <c r="L539" s="17">
        <v>6</v>
      </c>
      <c r="M539" s="17">
        <v>0</v>
      </c>
      <c r="N539" s="17">
        <v>2</v>
      </c>
      <c r="O539" s="17" t="s">
        <v>29</v>
      </c>
      <c r="P539" s="17" t="s">
        <v>152</v>
      </c>
      <c r="Q539" s="17">
        <v>0</v>
      </c>
      <c r="R539" s="17">
        <v>1447</v>
      </c>
      <c r="S539" s="17">
        <v>2249</v>
      </c>
      <c r="T539" s="17">
        <v>2676</v>
      </c>
      <c r="U539" s="17">
        <v>310</v>
      </c>
      <c r="V539" s="17">
        <v>20</v>
      </c>
      <c r="W539" s="17">
        <v>2</v>
      </c>
      <c r="X539" s="17">
        <v>0</v>
      </c>
      <c r="Y539" s="17">
        <v>0</v>
      </c>
      <c r="Z539" s="17">
        <v>0</v>
      </c>
      <c r="AA539" s="17">
        <v>0</v>
      </c>
      <c r="AB539" s="17">
        <v>2</v>
      </c>
      <c r="AC539" s="17">
        <v>0</v>
      </c>
      <c r="AD539" s="17">
        <v>0</v>
      </c>
      <c r="AE539" s="17">
        <v>0</v>
      </c>
      <c r="AF539" s="17">
        <v>13.9</v>
      </c>
      <c r="AG539" s="17">
        <v>18</v>
      </c>
      <c r="AH539" s="17">
        <v>4</v>
      </c>
      <c r="AI539" s="17">
        <v>0.06</v>
      </c>
      <c r="AJ539" s="17">
        <v>4</v>
      </c>
      <c r="AK539" s="17">
        <v>0.06</v>
      </c>
      <c r="AL539" s="17">
        <v>4</v>
      </c>
      <c r="AM539" s="17">
        <v>0.06</v>
      </c>
      <c r="AN539" s="17" t="s">
        <v>29</v>
      </c>
    </row>
    <row r="540" spans="1:40" s="17" customFormat="1" ht="12">
      <c r="A540" s="17" t="s">
        <v>153</v>
      </c>
      <c r="B540" s="17">
        <v>7211</v>
      </c>
      <c r="C540" s="17">
        <v>427</v>
      </c>
      <c r="D540" s="17">
        <v>6093</v>
      </c>
      <c r="E540" s="17">
        <v>76</v>
      </c>
      <c r="F540" s="17">
        <v>528</v>
      </c>
      <c r="G540" s="17">
        <v>26</v>
      </c>
      <c r="H540" s="17">
        <v>21</v>
      </c>
      <c r="I540" s="17">
        <v>16</v>
      </c>
      <c r="J540" s="17">
        <v>13</v>
      </c>
      <c r="K540" s="17">
        <v>3</v>
      </c>
      <c r="L540" s="17">
        <v>6</v>
      </c>
      <c r="M540" s="17">
        <v>0</v>
      </c>
      <c r="N540" s="17">
        <v>2</v>
      </c>
      <c r="O540" s="17" t="s">
        <v>29</v>
      </c>
      <c r="P540" s="17" t="s">
        <v>153</v>
      </c>
      <c r="Q540" s="17">
        <v>0</v>
      </c>
      <c r="R540" s="17">
        <v>1457</v>
      </c>
      <c r="S540" s="17">
        <v>2342</v>
      </c>
      <c r="T540" s="17">
        <v>2980</v>
      </c>
      <c r="U540" s="17">
        <v>396</v>
      </c>
      <c r="V540" s="17">
        <v>27</v>
      </c>
      <c r="W540" s="17">
        <v>7</v>
      </c>
      <c r="X540" s="17">
        <v>0</v>
      </c>
      <c r="Y540" s="17">
        <v>0</v>
      </c>
      <c r="Z540" s="17">
        <v>0</v>
      </c>
      <c r="AA540" s="17">
        <v>0</v>
      </c>
      <c r="AB540" s="17">
        <v>2</v>
      </c>
      <c r="AC540" s="17">
        <v>0</v>
      </c>
      <c r="AD540" s="17">
        <v>0</v>
      </c>
      <c r="AE540" s="17">
        <v>0</v>
      </c>
      <c r="AF540" s="17">
        <v>14.1</v>
      </c>
      <c r="AG540" s="17">
        <v>18.2</v>
      </c>
      <c r="AH540" s="17">
        <v>9</v>
      </c>
      <c r="AI540" s="17">
        <v>0.125</v>
      </c>
      <c r="AJ540" s="17">
        <v>9</v>
      </c>
      <c r="AK540" s="17">
        <v>0.125</v>
      </c>
      <c r="AL540" s="17">
        <v>9</v>
      </c>
      <c r="AM540" s="17">
        <v>0.125</v>
      </c>
      <c r="AN540" s="17" t="s">
        <v>29</v>
      </c>
    </row>
    <row r="541" spans="1:40" s="17" customFormat="1" ht="12">
      <c r="A541" s="17" t="s">
        <v>154</v>
      </c>
      <c r="B541" s="17">
        <v>7726</v>
      </c>
      <c r="C541" s="17">
        <v>453</v>
      </c>
      <c r="D541" s="17">
        <v>6501</v>
      </c>
      <c r="E541" s="17">
        <v>77</v>
      </c>
      <c r="F541" s="17">
        <v>600</v>
      </c>
      <c r="G541" s="17">
        <v>32</v>
      </c>
      <c r="H541" s="17">
        <v>23</v>
      </c>
      <c r="I541" s="17">
        <v>16</v>
      </c>
      <c r="J541" s="17">
        <v>13</v>
      </c>
      <c r="K541" s="17">
        <v>3</v>
      </c>
      <c r="L541" s="17">
        <v>6</v>
      </c>
      <c r="M541" s="17">
        <v>0</v>
      </c>
      <c r="N541" s="17">
        <v>2</v>
      </c>
      <c r="O541" s="17" t="s">
        <v>29</v>
      </c>
      <c r="P541" s="17" t="s">
        <v>154</v>
      </c>
      <c r="Q541" s="17">
        <v>0</v>
      </c>
      <c r="R541" s="17">
        <v>1461</v>
      </c>
      <c r="S541" s="17">
        <v>2427</v>
      </c>
      <c r="T541" s="17">
        <v>3338</v>
      </c>
      <c r="U541" s="17">
        <v>462</v>
      </c>
      <c r="V541" s="17">
        <v>29</v>
      </c>
      <c r="W541" s="17">
        <v>7</v>
      </c>
      <c r="X541" s="17">
        <v>0</v>
      </c>
      <c r="Y541" s="17">
        <v>0</v>
      </c>
      <c r="Z541" s="17">
        <v>0</v>
      </c>
      <c r="AA541" s="17">
        <v>0</v>
      </c>
      <c r="AB541" s="17">
        <v>2</v>
      </c>
      <c r="AC541" s="17">
        <v>0</v>
      </c>
      <c r="AD541" s="17">
        <v>0</v>
      </c>
      <c r="AE541" s="17">
        <v>0</v>
      </c>
      <c r="AF541" s="17">
        <v>14.3</v>
      </c>
      <c r="AG541" s="17">
        <v>18.3</v>
      </c>
      <c r="AH541" s="17">
        <v>9</v>
      </c>
      <c r="AI541" s="17">
        <v>0.11600000000000001</v>
      </c>
      <c r="AJ541" s="17">
        <v>9</v>
      </c>
      <c r="AK541" s="17">
        <v>0.11600000000000001</v>
      </c>
      <c r="AL541" s="17">
        <v>9</v>
      </c>
      <c r="AM541" s="17">
        <v>0.11600000000000001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1.4">
      <c r="A549" s="16" t="s">
        <v>55</v>
      </c>
      <c r="B549" s="16">
        <v>40</v>
      </c>
      <c r="C549" s="16">
        <v>2</v>
      </c>
      <c r="D549" s="16">
        <v>36</v>
      </c>
      <c r="E549" s="16">
        <v>0</v>
      </c>
      <c r="F549" s="16">
        <v>2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1</v>
      </c>
      <c r="S549" s="16">
        <v>4</v>
      </c>
      <c r="T549" s="16">
        <v>27</v>
      </c>
      <c r="U549" s="16">
        <v>8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17.899999999999999</v>
      </c>
      <c r="AG549" s="16">
        <v>20.5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1.4">
      <c r="A550" s="16" t="s">
        <v>56</v>
      </c>
      <c r="B550" s="16">
        <v>43</v>
      </c>
      <c r="C550" s="16">
        <v>3</v>
      </c>
      <c r="D550" s="16">
        <v>39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3</v>
      </c>
      <c r="T550" s="16">
        <v>32</v>
      </c>
      <c r="U550" s="16">
        <v>7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18.600000000000001</v>
      </c>
      <c r="AG550" s="16">
        <v>21.1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 t="s">
        <v>29</v>
      </c>
    </row>
    <row r="551" spans="1:40" s="16" customFormat="1" ht="11.4">
      <c r="A551" s="16" t="s">
        <v>57</v>
      </c>
      <c r="B551" s="16">
        <v>35</v>
      </c>
      <c r="C551" s="16">
        <v>2</v>
      </c>
      <c r="D551" s="16">
        <v>30</v>
      </c>
      <c r="E551" s="16">
        <v>0</v>
      </c>
      <c r="F551" s="16">
        <v>3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9</v>
      </c>
      <c r="T551" s="16">
        <v>20</v>
      </c>
      <c r="U551" s="16">
        <v>5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17.399999999999999</v>
      </c>
      <c r="AG551" s="16">
        <v>21.6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 t="s">
        <v>29</v>
      </c>
    </row>
    <row r="552" spans="1:40" s="16" customFormat="1" ht="11.4">
      <c r="A552" s="16" t="s">
        <v>58</v>
      </c>
      <c r="B552" s="16">
        <v>37</v>
      </c>
      <c r="C552" s="16">
        <v>2</v>
      </c>
      <c r="D552" s="16">
        <v>31</v>
      </c>
      <c r="E552" s="16">
        <v>0</v>
      </c>
      <c r="F552" s="16">
        <v>3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5</v>
      </c>
      <c r="T552" s="16">
        <v>28</v>
      </c>
      <c r="U552" s="16">
        <v>4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17.3</v>
      </c>
      <c r="AG552" s="16">
        <v>19.100000000000001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29</v>
      </c>
    </row>
    <row r="553" spans="1:40" s="16" customFormat="1" ht="11.4">
      <c r="A553" s="16" t="s">
        <v>59</v>
      </c>
      <c r="B553" s="16">
        <v>26</v>
      </c>
      <c r="C553" s="16">
        <v>2</v>
      </c>
      <c r="D553" s="16">
        <v>22</v>
      </c>
      <c r="E553" s="16">
        <v>0</v>
      </c>
      <c r="F553" s="16">
        <v>2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5</v>
      </c>
      <c r="T553" s="16">
        <v>15</v>
      </c>
      <c r="U553" s="16">
        <v>5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18.100000000000001</v>
      </c>
      <c r="AG553" s="16">
        <v>21.9</v>
      </c>
      <c r="AH553" s="16">
        <v>1</v>
      </c>
      <c r="AI553" s="16">
        <v>3.8460000000000001</v>
      </c>
      <c r="AJ553" s="16">
        <v>1</v>
      </c>
      <c r="AK553" s="16">
        <v>3.8460000000000001</v>
      </c>
      <c r="AL553" s="16">
        <v>1</v>
      </c>
      <c r="AM553" s="16">
        <v>3.8460000000000001</v>
      </c>
      <c r="AN553" s="16" t="s">
        <v>29</v>
      </c>
    </row>
    <row r="554" spans="1:40" s="16" customFormat="1" ht="11.4">
      <c r="A554" s="16" t="s">
        <v>60</v>
      </c>
      <c r="B554" s="16">
        <v>27</v>
      </c>
      <c r="C554" s="16">
        <v>2</v>
      </c>
      <c r="D554" s="16">
        <v>23</v>
      </c>
      <c r="E554" s="16">
        <v>0</v>
      </c>
      <c r="F554" s="16">
        <v>2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4</v>
      </c>
      <c r="T554" s="16">
        <v>20</v>
      </c>
      <c r="U554" s="16">
        <v>3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17.3</v>
      </c>
      <c r="AG554" s="16">
        <v>19.8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1.4">
      <c r="A555" s="16" t="s">
        <v>61</v>
      </c>
      <c r="B555" s="16">
        <v>20</v>
      </c>
      <c r="C555" s="16">
        <v>2</v>
      </c>
      <c r="D555" s="16">
        <v>17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1</v>
      </c>
      <c r="S555" s="16">
        <v>1</v>
      </c>
      <c r="T555" s="16">
        <v>11</v>
      </c>
      <c r="U555" s="16">
        <v>6</v>
      </c>
      <c r="V555" s="16">
        <v>0</v>
      </c>
      <c r="W555" s="16">
        <v>1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18.399999999999999</v>
      </c>
      <c r="AG555" s="16">
        <v>22.7</v>
      </c>
      <c r="AH555" s="16">
        <v>1</v>
      </c>
      <c r="AI555" s="16">
        <v>5</v>
      </c>
      <c r="AJ555" s="16">
        <v>1</v>
      </c>
      <c r="AK555" s="16">
        <v>5</v>
      </c>
      <c r="AL555" s="16">
        <v>1</v>
      </c>
      <c r="AM555" s="16">
        <v>5</v>
      </c>
      <c r="AN555" s="16" t="s">
        <v>29</v>
      </c>
    </row>
    <row r="556" spans="1:40" s="16" customFormat="1" ht="11.4">
      <c r="A556" s="16" t="s">
        <v>62</v>
      </c>
      <c r="B556" s="16">
        <v>22</v>
      </c>
      <c r="C556" s="16">
        <v>2</v>
      </c>
      <c r="D556" s="16">
        <v>17</v>
      </c>
      <c r="E556" s="16">
        <v>0</v>
      </c>
      <c r="F556" s="16">
        <v>3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1</v>
      </c>
      <c r="S556" s="16">
        <v>2</v>
      </c>
      <c r="T556" s="16">
        <v>14</v>
      </c>
      <c r="U556" s="16">
        <v>4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18.100000000000001</v>
      </c>
      <c r="AG556" s="16">
        <v>21.2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1.4">
      <c r="A557" s="16" t="s">
        <v>63</v>
      </c>
      <c r="B557" s="16">
        <v>15</v>
      </c>
      <c r="C557" s="16">
        <v>0</v>
      </c>
      <c r="D557" s="16">
        <v>14</v>
      </c>
      <c r="E557" s="16">
        <v>1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3</v>
      </c>
      <c r="T557" s="16">
        <v>8</v>
      </c>
      <c r="U557" s="16">
        <v>4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17.899999999999999</v>
      </c>
      <c r="AG557" s="16">
        <v>20.6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1.4">
      <c r="A558" s="16" t="s">
        <v>64</v>
      </c>
      <c r="B558" s="16">
        <v>15</v>
      </c>
      <c r="C558" s="16">
        <v>2</v>
      </c>
      <c r="D558" s="16">
        <v>9</v>
      </c>
      <c r="E558" s="16">
        <v>0</v>
      </c>
      <c r="F558" s="16">
        <v>4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2</v>
      </c>
      <c r="T558" s="16">
        <v>6</v>
      </c>
      <c r="U558" s="16">
        <v>5</v>
      </c>
      <c r="V558" s="16">
        <v>1</v>
      </c>
      <c r="W558" s="16">
        <v>1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20</v>
      </c>
      <c r="AG558" s="16">
        <v>25.5</v>
      </c>
      <c r="AH558" s="16">
        <v>1</v>
      </c>
      <c r="AI558" s="16">
        <v>6.6669999999999998</v>
      </c>
      <c r="AJ558" s="16">
        <v>1</v>
      </c>
      <c r="AK558" s="16">
        <v>6.6669999999999998</v>
      </c>
      <c r="AL558" s="16">
        <v>1</v>
      </c>
      <c r="AM558" s="16">
        <v>6.6669999999999998</v>
      </c>
      <c r="AN558" s="16" t="s">
        <v>29</v>
      </c>
    </row>
    <row r="559" spans="1:40" s="16" customFormat="1" ht="11.4">
      <c r="A559" s="16" t="s">
        <v>65</v>
      </c>
      <c r="B559" s="16">
        <v>16</v>
      </c>
      <c r="C559" s="16">
        <v>1</v>
      </c>
      <c r="D559" s="16">
        <v>14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1</v>
      </c>
      <c r="S559" s="16">
        <v>1</v>
      </c>
      <c r="T559" s="16">
        <v>14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16.899999999999999</v>
      </c>
      <c r="AG559" s="16">
        <v>19.5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1.4">
      <c r="A560" s="16" t="s">
        <v>66</v>
      </c>
      <c r="B560" s="16">
        <v>18</v>
      </c>
      <c r="C560" s="16">
        <v>0</v>
      </c>
      <c r="D560" s="16">
        <v>16</v>
      </c>
      <c r="E560" s="16">
        <v>0</v>
      </c>
      <c r="F560" s="16">
        <v>1</v>
      </c>
      <c r="G560" s="16">
        <v>1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1</v>
      </c>
      <c r="T560" s="16">
        <v>15</v>
      </c>
      <c r="U560" s="16">
        <v>2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17.600000000000001</v>
      </c>
      <c r="AG560" s="16">
        <v>19.399999999999999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1.4">
      <c r="A561" s="16" t="s">
        <v>67</v>
      </c>
      <c r="B561" s="16">
        <v>13</v>
      </c>
      <c r="C561" s="16">
        <v>1</v>
      </c>
      <c r="D561" s="16">
        <v>12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3</v>
      </c>
      <c r="T561" s="16">
        <v>9</v>
      </c>
      <c r="U561" s="16">
        <v>0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16.8</v>
      </c>
      <c r="AG561" s="16">
        <v>19.5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1.4">
      <c r="A562" s="16" t="s">
        <v>68</v>
      </c>
      <c r="B562" s="16">
        <v>15</v>
      </c>
      <c r="C562" s="16">
        <v>0</v>
      </c>
      <c r="D562" s="16">
        <v>13</v>
      </c>
      <c r="E562" s="16">
        <v>0</v>
      </c>
      <c r="F562" s="16">
        <v>1</v>
      </c>
      <c r="G562" s="16">
        <v>1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12</v>
      </c>
      <c r="U562" s="16">
        <v>3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18.399999999999999</v>
      </c>
      <c r="AG562" s="16">
        <v>20.6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1.4">
      <c r="A563" s="16" t="s">
        <v>69</v>
      </c>
      <c r="B563" s="16">
        <v>11</v>
      </c>
      <c r="C563" s="16">
        <v>0</v>
      </c>
      <c r="D563" s="16">
        <v>11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1</v>
      </c>
      <c r="T563" s="16">
        <v>7</v>
      </c>
      <c r="U563" s="16">
        <v>3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18.100000000000001</v>
      </c>
      <c r="AG563" s="16">
        <v>21.6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1.4">
      <c r="A564" s="16" t="s">
        <v>70</v>
      </c>
      <c r="B564" s="16">
        <v>11</v>
      </c>
      <c r="C564" s="16">
        <v>1</v>
      </c>
      <c r="D564" s="16">
        <v>7</v>
      </c>
      <c r="E564" s="16">
        <v>0</v>
      </c>
      <c r="F564" s="16">
        <v>3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1</v>
      </c>
      <c r="T564" s="16">
        <v>9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17.5</v>
      </c>
      <c r="AG564" s="16">
        <v>19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1.4">
      <c r="A565" s="16" t="s">
        <v>71</v>
      </c>
      <c r="B565" s="16">
        <v>17</v>
      </c>
      <c r="C565" s="16">
        <v>1</v>
      </c>
      <c r="D565" s="16">
        <v>16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1</v>
      </c>
      <c r="T565" s="16">
        <v>13</v>
      </c>
      <c r="U565" s="16">
        <v>3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18.2</v>
      </c>
      <c r="AG565" s="16">
        <v>20.6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1.4">
      <c r="A566" s="16" t="s">
        <v>72</v>
      </c>
      <c r="B566" s="16">
        <v>23</v>
      </c>
      <c r="C566" s="16">
        <v>0</v>
      </c>
      <c r="D566" s="16">
        <v>19</v>
      </c>
      <c r="E566" s="16">
        <v>0</v>
      </c>
      <c r="F566" s="16">
        <v>4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5</v>
      </c>
      <c r="T566" s="16">
        <v>17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17</v>
      </c>
      <c r="AG566" s="16">
        <v>19.2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1.4">
      <c r="A567" s="16" t="s">
        <v>73</v>
      </c>
      <c r="B567" s="16">
        <v>24</v>
      </c>
      <c r="C567" s="16">
        <v>3</v>
      </c>
      <c r="D567" s="16">
        <v>18</v>
      </c>
      <c r="E567" s="16">
        <v>0</v>
      </c>
      <c r="F567" s="16">
        <v>3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1</v>
      </c>
      <c r="S567" s="16">
        <v>3</v>
      </c>
      <c r="T567" s="16">
        <v>8</v>
      </c>
      <c r="U567" s="16">
        <v>9</v>
      </c>
      <c r="V567" s="16">
        <v>2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19.600000000000001</v>
      </c>
      <c r="AG567" s="16">
        <v>24.5</v>
      </c>
      <c r="AH567" s="16">
        <v>1</v>
      </c>
      <c r="AI567" s="16">
        <v>4.1669999999999998</v>
      </c>
      <c r="AJ567" s="16">
        <v>1</v>
      </c>
      <c r="AK567" s="16">
        <v>4.1669999999999998</v>
      </c>
      <c r="AL567" s="16">
        <v>1</v>
      </c>
      <c r="AM567" s="16">
        <v>4.1669999999999998</v>
      </c>
      <c r="AN567" s="16" t="s">
        <v>29</v>
      </c>
    </row>
    <row r="568" spans="1:40" s="16" customFormat="1" ht="11.4">
      <c r="A568" s="16" t="s">
        <v>74</v>
      </c>
      <c r="B568" s="16">
        <v>25</v>
      </c>
      <c r="C568" s="16">
        <v>0</v>
      </c>
      <c r="D568" s="16">
        <v>18</v>
      </c>
      <c r="E568" s="16">
        <v>0</v>
      </c>
      <c r="F568" s="16">
        <v>7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2</v>
      </c>
      <c r="T568" s="16">
        <v>18</v>
      </c>
      <c r="U568" s="16">
        <v>5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17.899999999999999</v>
      </c>
      <c r="AG568" s="16">
        <v>21.2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1.4">
      <c r="A569" s="16" t="s">
        <v>75</v>
      </c>
      <c r="B569" s="16">
        <v>16</v>
      </c>
      <c r="C569" s="16">
        <v>0</v>
      </c>
      <c r="D569" s="16">
        <v>13</v>
      </c>
      <c r="E569" s="16">
        <v>0</v>
      </c>
      <c r="F569" s="16">
        <v>3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14</v>
      </c>
      <c r="U569" s="16">
        <v>2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18.399999999999999</v>
      </c>
      <c r="AG569" s="16">
        <v>19.899999999999999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1.4">
      <c r="A570" s="16" t="s">
        <v>76</v>
      </c>
      <c r="B570" s="16">
        <v>28</v>
      </c>
      <c r="C570" s="16">
        <v>1</v>
      </c>
      <c r="D570" s="16">
        <v>19</v>
      </c>
      <c r="E570" s="16">
        <v>0</v>
      </c>
      <c r="F570" s="16">
        <v>8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5</v>
      </c>
      <c r="T570" s="16">
        <v>16</v>
      </c>
      <c r="U570" s="16">
        <v>6</v>
      </c>
      <c r="V570" s="16">
        <v>1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17.7</v>
      </c>
      <c r="AG570" s="16">
        <v>20.7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1.4">
      <c r="A571" s="16" t="s">
        <v>77</v>
      </c>
      <c r="B571" s="16">
        <v>24</v>
      </c>
      <c r="C571" s="16">
        <v>1</v>
      </c>
      <c r="D571" s="16">
        <v>19</v>
      </c>
      <c r="E571" s="16">
        <v>0</v>
      </c>
      <c r="F571" s="16">
        <v>4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1</v>
      </c>
      <c r="T571" s="16">
        <v>23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17.2</v>
      </c>
      <c r="AG571" s="16">
        <v>18.399999999999999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1.4">
      <c r="A572" s="16" t="s">
        <v>78</v>
      </c>
      <c r="B572" s="16">
        <v>29</v>
      </c>
      <c r="C572" s="16">
        <v>0</v>
      </c>
      <c r="D572" s="16">
        <v>25</v>
      </c>
      <c r="E572" s="16">
        <v>0</v>
      </c>
      <c r="F572" s="16">
        <v>4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4</v>
      </c>
      <c r="T572" s="16">
        <v>20</v>
      </c>
      <c r="U572" s="16">
        <v>4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18.2</v>
      </c>
      <c r="AG572" s="16">
        <v>20.7</v>
      </c>
      <c r="AH572" s="16">
        <v>1</v>
      </c>
      <c r="AI572" s="16">
        <v>3.448</v>
      </c>
      <c r="AJ572" s="16">
        <v>1</v>
      </c>
      <c r="AK572" s="16">
        <v>3.448</v>
      </c>
      <c r="AL572" s="16">
        <v>1</v>
      </c>
      <c r="AM572" s="16">
        <v>3.448</v>
      </c>
      <c r="AN572" s="16" t="s">
        <v>29</v>
      </c>
    </row>
    <row r="573" spans="1:40" s="16" customFormat="1" ht="11.4">
      <c r="A573" s="16" t="s">
        <v>79</v>
      </c>
      <c r="B573" s="16">
        <v>22</v>
      </c>
      <c r="C573" s="16">
        <v>0</v>
      </c>
      <c r="D573" s="16">
        <v>19</v>
      </c>
      <c r="E573" s="16">
        <v>0</v>
      </c>
      <c r="F573" s="16">
        <v>3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1</v>
      </c>
      <c r="T573" s="16">
        <v>17</v>
      </c>
      <c r="U573" s="16">
        <v>4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18.100000000000001</v>
      </c>
      <c r="AG573" s="16">
        <v>20.2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1.4">
      <c r="A574" s="16" t="s">
        <v>80</v>
      </c>
      <c r="B574" s="16">
        <v>35</v>
      </c>
      <c r="C574" s="16">
        <v>0</v>
      </c>
      <c r="D574" s="16">
        <v>29</v>
      </c>
      <c r="E574" s="16">
        <v>0</v>
      </c>
      <c r="F574" s="16">
        <v>6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4</v>
      </c>
      <c r="T574" s="16">
        <v>24</v>
      </c>
      <c r="U574" s="16">
        <v>7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18</v>
      </c>
      <c r="AG574" s="16">
        <v>20.6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1.4">
      <c r="A575" s="16" t="s">
        <v>81</v>
      </c>
      <c r="B575" s="16">
        <v>49</v>
      </c>
      <c r="C575" s="16">
        <v>0</v>
      </c>
      <c r="D575" s="16">
        <v>42</v>
      </c>
      <c r="E575" s="16">
        <v>0</v>
      </c>
      <c r="F575" s="16">
        <v>7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1</v>
      </c>
      <c r="T575" s="16">
        <v>42</v>
      </c>
      <c r="U575" s="16">
        <v>5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18.399999999999999</v>
      </c>
      <c r="AG575" s="16">
        <v>19.8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1.4">
      <c r="A576" s="16" t="s">
        <v>82</v>
      </c>
      <c r="B576" s="16">
        <v>54</v>
      </c>
      <c r="C576" s="16">
        <v>3</v>
      </c>
      <c r="D576" s="16">
        <v>47</v>
      </c>
      <c r="E576" s="16">
        <v>0</v>
      </c>
      <c r="F576" s="16">
        <v>3</v>
      </c>
      <c r="G576" s="16">
        <v>0</v>
      </c>
      <c r="H576" s="16">
        <v>0</v>
      </c>
      <c r="I576" s="16">
        <v>1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11</v>
      </c>
      <c r="T576" s="16">
        <v>34</v>
      </c>
      <c r="U576" s="16">
        <v>8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17.5</v>
      </c>
      <c r="AG576" s="16">
        <v>20.2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1.4">
      <c r="A577" s="16" t="s">
        <v>83</v>
      </c>
      <c r="B577" s="16">
        <v>70</v>
      </c>
      <c r="C577" s="16">
        <v>0</v>
      </c>
      <c r="D577" s="16">
        <v>61</v>
      </c>
      <c r="E577" s="16">
        <v>0</v>
      </c>
      <c r="F577" s="16">
        <v>9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65</v>
      </c>
      <c r="U577" s="16">
        <v>5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18.3</v>
      </c>
      <c r="AG577" s="16">
        <v>19.600000000000001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 t="s">
        <v>29</v>
      </c>
    </row>
    <row r="578" spans="1:40" s="16" customFormat="1" ht="11.4">
      <c r="A578" s="16" t="s">
        <v>84</v>
      </c>
      <c r="B578" s="16">
        <v>78</v>
      </c>
      <c r="C578" s="16">
        <v>7</v>
      </c>
      <c r="D578" s="16">
        <v>62</v>
      </c>
      <c r="E578" s="16">
        <v>0</v>
      </c>
      <c r="F578" s="16">
        <v>9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2</v>
      </c>
      <c r="S578" s="16">
        <v>9</v>
      </c>
      <c r="T578" s="16">
        <v>56</v>
      </c>
      <c r="U578" s="16">
        <v>10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17.3</v>
      </c>
      <c r="AG578" s="16">
        <v>19.7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29</v>
      </c>
    </row>
    <row r="579" spans="1:40" s="16" customFormat="1" ht="11.4">
      <c r="A579" s="16" t="s">
        <v>85</v>
      </c>
      <c r="B579" s="16">
        <v>75</v>
      </c>
      <c r="C579" s="16">
        <v>2</v>
      </c>
      <c r="D579" s="16">
        <v>64</v>
      </c>
      <c r="E579" s="16">
        <v>0</v>
      </c>
      <c r="F579" s="16">
        <v>9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2</v>
      </c>
      <c r="S579" s="16">
        <v>4</v>
      </c>
      <c r="T579" s="16">
        <v>57</v>
      </c>
      <c r="U579" s="16">
        <v>11</v>
      </c>
      <c r="V579" s="16">
        <v>0</v>
      </c>
      <c r="W579" s="16">
        <v>1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17.8</v>
      </c>
      <c r="AG579" s="16">
        <v>20.100000000000001</v>
      </c>
      <c r="AH579" s="16">
        <v>1</v>
      </c>
      <c r="AI579" s="16">
        <v>1.333</v>
      </c>
      <c r="AJ579" s="16">
        <v>1</v>
      </c>
      <c r="AK579" s="16">
        <v>1.333</v>
      </c>
      <c r="AL579" s="16">
        <v>1</v>
      </c>
      <c r="AM579" s="16">
        <v>1.333</v>
      </c>
      <c r="AN579" s="16" t="s">
        <v>29</v>
      </c>
    </row>
    <row r="580" spans="1:40" s="16" customFormat="1" ht="11.4">
      <c r="A580" s="16" t="s">
        <v>86</v>
      </c>
      <c r="B580" s="16">
        <v>79</v>
      </c>
      <c r="C580" s="16">
        <v>5</v>
      </c>
      <c r="D580" s="16">
        <v>64</v>
      </c>
      <c r="E580" s="16">
        <v>0</v>
      </c>
      <c r="F580" s="16">
        <v>10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2</v>
      </c>
      <c r="S580" s="16">
        <v>10</v>
      </c>
      <c r="T580" s="16">
        <v>55</v>
      </c>
      <c r="U580" s="16">
        <v>9</v>
      </c>
      <c r="V580" s="16">
        <v>1</v>
      </c>
      <c r="W580" s="16">
        <v>1</v>
      </c>
      <c r="X580" s="16">
        <v>0</v>
      </c>
      <c r="Y580" s="16">
        <v>1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17.8</v>
      </c>
      <c r="AG580" s="16">
        <v>20.100000000000001</v>
      </c>
      <c r="AH580" s="16">
        <v>2</v>
      </c>
      <c r="AI580" s="16">
        <v>2.532</v>
      </c>
      <c r="AJ580" s="16">
        <v>2</v>
      </c>
      <c r="AK580" s="16">
        <v>2.532</v>
      </c>
      <c r="AL580" s="16">
        <v>2</v>
      </c>
      <c r="AM580" s="16">
        <v>2.532</v>
      </c>
      <c r="AN580" s="16" t="s">
        <v>29</v>
      </c>
    </row>
    <row r="581" spans="1:40" s="16" customFormat="1" ht="11.4">
      <c r="A581" s="16" t="s">
        <v>87</v>
      </c>
      <c r="B581" s="16">
        <v>68</v>
      </c>
      <c r="C581" s="16">
        <v>2</v>
      </c>
      <c r="D581" s="16">
        <v>56</v>
      </c>
      <c r="E581" s="16">
        <v>0</v>
      </c>
      <c r="F581" s="16">
        <v>10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3</v>
      </c>
      <c r="S581" s="16">
        <v>10</v>
      </c>
      <c r="T581" s="16">
        <v>32</v>
      </c>
      <c r="U581" s="16">
        <v>23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17.7</v>
      </c>
      <c r="AG581" s="16">
        <v>21.2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 t="s">
        <v>29</v>
      </c>
    </row>
    <row r="582" spans="1:40" s="16" customFormat="1" ht="11.4">
      <c r="A582" s="16" t="s">
        <v>88</v>
      </c>
      <c r="B582" s="16">
        <v>83</v>
      </c>
      <c r="C582" s="16">
        <v>3</v>
      </c>
      <c r="D582" s="16">
        <v>69</v>
      </c>
      <c r="E582" s="16">
        <v>0</v>
      </c>
      <c r="F582" s="16">
        <v>9</v>
      </c>
      <c r="G582" s="16">
        <v>1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2</v>
      </c>
      <c r="S582" s="16">
        <v>8</v>
      </c>
      <c r="T582" s="16">
        <v>64</v>
      </c>
      <c r="U582" s="16">
        <v>9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17.100000000000001</v>
      </c>
      <c r="AG582" s="16">
        <v>19.8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 t="s">
        <v>29</v>
      </c>
    </row>
    <row r="583" spans="1:40" s="16" customFormat="1" ht="11.4">
      <c r="A583" s="16" t="s">
        <v>89</v>
      </c>
      <c r="B583" s="16">
        <v>96</v>
      </c>
      <c r="C583" s="16">
        <v>3</v>
      </c>
      <c r="D583" s="16">
        <v>87</v>
      </c>
      <c r="E583" s="16">
        <v>0</v>
      </c>
      <c r="F583" s="16">
        <v>6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3</v>
      </c>
      <c r="S583" s="16">
        <v>14</v>
      </c>
      <c r="T583" s="16">
        <v>66</v>
      </c>
      <c r="U583" s="16">
        <v>12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17.100000000000001</v>
      </c>
      <c r="AG583" s="16">
        <v>20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 t="s">
        <v>29</v>
      </c>
    </row>
    <row r="584" spans="1:40" s="16" customFormat="1" ht="11.4">
      <c r="A584" s="16" t="s">
        <v>90</v>
      </c>
      <c r="B584" s="16">
        <v>114</v>
      </c>
      <c r="C584" s="16">
        <v>1</v>
      </c>
      <c r="D584" s="16">
        <v>99</v>
      </c>
      <c r="E584" s="16">
        <v>0</v>
      </c>
      <c r="F584" s="16">
        <v>12</v>
      </c>
      <c r="G584" s="16">
        <v>1</v>
      </c>
      <c r="H584" s="16">
        <v>0</v>
      </c>
      <c r="I584" s="16">
        <v>1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9</v>
      </c>
      <c r="S584" s="16">
        <v>34</v>
      </c>
      <c r="T584" s="16">
        <v>58</v>
      </c>
      <c r="U584" s="16">
        <v>12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15.7</v>
      </c>
      <c r="AG584" s="16">
        <v>19.399999999999999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 t="s">
        <v>29</v>
      </c>
    </row>
    <row r="585" spans="1:40" s="16" customFormat="1" ht="11.4">
      <c r="A585" s="16" t="s">
        <v>91</v>
      </c>
      <c r="B585" s="16">
        <v>123</v>
      </c>
      <c r="C585" s="16">
        <v>6</v>
      </c>
      <c r="D585" s="16">
        <v>99</v>
      </c>
      <c r="E585" s="16">
        <v>1</v>
      </c>
      <c r="F585" s="16">
        <v>17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2</v>
      </c>
      <c r="S585" s="16">
        <v>30</v>
      </c>
      <c r="T585" s="16">
        <v>75</v>
      </c>
      <c r="U585" s="16">
        <v>15</v>
      </c>
      <c r="V585" s="16">
        <v>1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16.600000000000001</v>
      </c>
      <c r="AG585" s="16">
        <v>19.600000000000001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 t="s">
        <v>29</v>
      </c>
    </row>
    <row r="586" spans="1:40" s="16" customFormat="1" ht="11.4">
      <c r="A586" s="16" t="s">
        <v>92</v>
      </c>
      <c r="B586" s="16">
        <v>107</v>
      </c>
      <c r="C586" s="16">
        <v>2</v>
      </c>
      <c r="D586" s="16">
        <v>94</v>
      </c>
      <c r="E586" s="16">
        <v>0</v>
      </c>
      <c r="F586" s="16">
        <v>10</v>
      </c>
      <c r="G586" s="16">
        <v>0</v>
      </c>
      <c r="H586" s="16">
        <v>0</v>
      </c>
      <c r="I586" s="16">
        <v>0</v>
      </c>
      <c r="J586" s="16">
        <v>1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8</v>
      </c>
      <c r="S586" s="16">
        <v>34</v>
      </c>
      <c r="T586" s="16">
        <v>51</v>
      </c>
      <c r="U586" s="16">
        <v>14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15.8</v>
      </c>
      <c r="AG586" s="16">
        <v>19.8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 t="s">
        <v>29</v>
      </c>
    </row>
    <row r="587" spans="1:40" s="16" customFormat="1" ht="11.4">
      <c r="A587" s="16" t="s">
        <v>93</v>
      </c>
      <c r="B587" s="16">
        <v>95</v>
      </c>
      <c r="C587" s="16">
        <v>2</v>
      </c>
      <c r="D587" s="16">
        <v>81</v>
      </c>
      <c r="E587" s="16">
        <v>0</v>
      </c>
      <c r="F587" s="16">
        <v>11</v>
      </c>
      <c r="G587" s="16">
        <v>0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3</v>
      </c>
      <c r="S587" s="16">
        <v>16</v>
      </c>
      <c r="T587" s="16">
        <v>66</v>
      </c>
      <c r="U587" s="16">
        <v>9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16.7</v>
      </c>
      <c r="AG587" s="16">
        <v>18.899999999999999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 t="s">
        <v>29</v>
      </c>
    </row>
    <row r="588" spans="1:40" s="16" customFormat="1" ht="11.4">
      <c r="A588" s="16" t="s">
        <v>94</v>
      </c>
      <c r="B588" s="16">
        <v>116</v>
      </c>
      <c r="C588" s="16">
        <v>7</v>
      </c>
      <c r="D588" s="16">
        <v>105</v>
      </c>
      <c r="E588" s="16">
        <v>0</v>
      </c>
      <c r="F588" s="16">
        <v>4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2</v>
      </c>
      <c r="S588" s="16">
        <v>26</v>
      </c>
      <c r="T588" s="16">
        <v>74</v>
      </c>
      <c r="U588" s="16">
        <v>11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2</v>
      </c>
      <c r="AB588" s="16">
        <v>0</v>
      </c>
      <c r="AC588" s="16">
        <v>0</v>
      </c>
      <c r="AD588" s="16">
        <v>0</v>
      </c>
      <c r="AE588" s="16">
        <v>0</v>
      </c>
      <c r="AF588" s="16">
        <v>17.2</v>
      </c>
      <c r="AG588" s="16">
        <v>19.7</v>
      </c>
      <c r="AH588" s="16">
        <v>2</v>
      </c>
      <c r="AI588" s="16">
        <v>1.724</v>
      </c>
      <c r="AJ588" s="16">
        <v>2</v>
      </c>
      <c r="AK588" s="16">
        <v>1.724</v>
      </c>
      <c r="AL588" s="16">
        <v>2</v>
      </c>
      <c r="AM588" s="16">
        <v>1.724</v>
      </c>
      <c r="AN588" s="16" t="s">
        <v>29</v>
      </c>
    </row>
    <row r="589" spans="1:40" s="16" customFormat="1" ht="11.4">
      <c r="A589" s="16" t="s">
        <v>95</v>
      </c>
      <c r="B589" s="16">
        <v>117</v>
      </c>
      <c r="C589" s="16">
        <v>6</v>
      </c>
      <c r="D589" s="16">
        <v>98</v>
      </c>
      <c r="E589" s="16">
        <v>1</v>
      </c>
      <c r="F589" s="16">
        <v>11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3</v>
      </c>
      <c r="S589" s="16">
        <v>21</v>
      </c>
      <c r="T589" s="16">
        <v>87</v>
      </c>
      <c r="U589" s="16">
        <v>6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16.3</v>
      </c>
      <c r="AG589" s="16">
        <v>18.3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 t="s">
        <v>29</v>
      </c>
    </row>
    <row r="590" spans="1:40" s="16" customFormat="1" ht="11.4">
      <c r="A590" s="16" t="s">
        <v>96</v>
      </c>
      <c r="B590" s="16">
        <v>119</v>
      </c>
      <c r="C590" s="16">
        <v>6</v>
      </c>
      <c r="D590" s="16">
        <v>103</v>
      </c>
      <c r="E590" s="16">
        <v>0</v>
      </c>
      <c r="F590" s="16">
        <v>10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7</v>
      </c>
      <c r="S590" s="16">
        <v>30</v>
      </c>
      <c r="T590" s="16">
        <v>74</v>
      </c>
      <c r="U590" s="16">
        <v>8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15.9</v>
      </c>
      <c r="AG590" s="16">
        <v>18.8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 t="s">
        <v>29</v>
      </c>
    </row>
    <row r="591" spans="1:40" s="16" customFormat="1" ht="11.4">
      <c r="A591" s="16" t="s">
        <v>97</v>
      </c>
      <c r="B591" s="16">
        <v>118</v>
      </c>
      <c r="C591" s="16">
        <v>8</v>
      </c>
      <c r="D591" s="16">
        <v>101</v>
      </c>
      <c r="E591" s="16">
        <v>0</v>
      </c>
      <c r="F591" s="16">
        <v>8</v>
      </c>
      <c r="G591" s="16">
        <v>0</v>
      </c>
      <c r="H591" s="16">
        <v>0</v>
      </c>
      <c r="I591" s="16">
        <v>0</v>
      </c>
      <c r="J591" s="16">
        <v>1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6</v>
      </c>
      <c r="S591" s="16">
        <v>27</v>
      </c>
      <c r="T591" s="16">
        <v>81</v>
      </c>
      <c r="U591" s="16">
        <v>3</v>
      </c>
      <c r="V591" s="16">
        <v>0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16.2</v>
      </c>
      <c r="AG591" s="16">
        <v>18.5</v>
      </c>
      <c r="AH591" s="16">
        <v>1</v>
      </c>
      <c r="AI591" s="16">
        <v>0.84699999999999998</v>
      </c>
      <c r="AJ591" s="16">
        <v>1</v>
      </c>
      <c r="AK591" s="16">
        <v>0.84699999999999998</v>
      </c>
      <c r="AL591" s="16">
        <v>1</v>
      </c>
      <c r="AM591" s="16">
        <v>0.84699999999999998</v>
      </c>
      <c r="AN591" s="16" t="s">
        <v>29</v>
      </c>
    </row>
    <row r="592" spans="1:40" s="16" customFormat="1" ht="11.4">
      <c r="A592" s="16" t="s">
        <v>98</v>
      </c>
      <c r="B592" s="16">
        <v>125</v>
      </c>
      <c r="C592" s="16">
        <v>9</v>
      </c>
      <c r="D592" s="16">
        <v>112</v>
      </c>
      <c r="E592" s="16">
        <v>0</v>
      </c>
      <c r="F592" s="16">
        <v>4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14</v>
      </c>
      <c r="S592" s="16">
        <v>38</v>
      </c>
      <c r="T592" s="16">
        <v>66</v>
      </c>
      <c r="U592" s="16">
        <v>6</v>
      </c>
      <c r="V592" s="16">
        <v>1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15</v>
      </c>
      <c r="AG592" s="16">
        <v>18.899999999999999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 t="s">
        <v>29</v>
      </c>
    </row>
    <row r="593" spans="1:40" s="16" customFormat="1" ht="11.4">
      <c r="A593" s="16" t="s">
        <v>99</v>
      </c>
      <c r="B593" s="16">
        <v>106</v>
      </c>
      <c r="C593" s="16">
        <v>7</v>
      </c>
      <c r="D593" s="16">
        <v>94</v>
      </c>
      <c r="E593" s="16">
        <v>0</v>
      </c>
      <c r="F593" s="16">
        <v>4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1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5</v>
      </c>
      <c r="S593" s="16">
        <v>28</v>
      </c>
      <c r="T593" s="16">
        <v>62</v>
      </c>
      <c r="U593" s="16">
        <v>9</v>
      </c>
      <c r="V593" s="16">
        <v>0</v>
      </c>
      <c r="W593" s="16">
        <v>0</v>
      </c>
      <c r="X593" s="16">
        <v>2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16.399999999999999</v>
      </c>
      <c r="AG593" s="16">
        <v>19</v>
      </c>
      <c r="AH593" s="16">
        <v>2</v>
      </c>
      <c r="AI593" s="16">
        <v>1.887</v>
      </c>
      <c r="AJ593" s="16">
        <v>2</v>
      </c>
      <c r="AK593" s="16">
        <v>1.887</v>
      </c>
      <c r="AL593" s="16">
        <v>2</v>
      </c>
      <c r="AM593" s="16">
        <v>1.887</v>
      </c>
      <c r="AN593" s="16" t="s">
        <v>29</v>
      </c>
    </row>
    <row r="594" spans="1:40" s="16" customFormat="1" ht="11.4">
      <c r="A594" s="16" t="s">
        <v>100</v>
      </c>
      <c r="B594" s="16">
        <v>102</v>
      </c>
      <c r="C594" s="16">
        <v>5</v>
      </c>
      <c r="D594" s="16">
        <v>83</v>
      </c>
      <c r="E594" s="16">
        <v>3</v>
      </c>
      <c r="F594" s="16">
        <v>10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</v>
      </c>
      <c r="S594" s="16">
        <v>30</v>
      </c>
      <c r="T594" s="16">
        <v>64</v>
      </c>
      <c r="U594" s="16">
        <v>7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16.2</v>
      </c>
      <c r="AG594" s="16">
        <v>18.600000000000001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 t="s">
        <v>29</v>
      </c>
    </row>
    <row r="595" spans="1:40" s="16" customFormat="1" ht="11.4">
      <c r="A595" s="16" t="s">
        <v>101</v>
      </c>
      <c r="B595" s="16">
        <v>112</v>
      </c>
      <c r="C595" s="16">
        <v>4</v>
      </c>
      <c r="D595" s="16">
        <v>97</v>
      </c>
      <c r="E595" s="16">
        <v>0</v>
      </c>
      <c r="F595" s="16">
        <v>6</v>
      </c>
      <c r="G595" s="16">
        <v>0</v>
      </c>
      <c r="H595" s="16">
        <v>3</v>
      </c>
      <c r="I595" s="16">
        <v>0</v>
      </c>
      <c r="J595" s="16">
        <v>1</v>
      </c>
      <c r="K595" s="16">
        <v>0</v>
      </c>
      <c r="L595" s="16">
        <v>0</v>
      </c>
      <c r="M595" s="16">
        <v>1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11</v>
      </c>
      <c r="S595" s="16">
        <v>44</v>
      </c>
      <c r="T595" s="16">
        <v>52</v>
      </c>
      <c r="U595" s="16">
        <v>5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14.5</v>
      </c>
      <c r="AG595" s="16">
        <v>18.600000000000001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 t="s">
        <v>29</v>
      </c>
    </row>
    <row r="596" spans="1:40" s="16" customFormat="1" ht="11.4">
      <c r="A596" s="16" t="s">
        <v>102</v>
      </c>
      <c r="B596" s="16">
        <v>123</v>
      </c>
      <c r="C596" s="16">
        <v>6</v>
      </c>
      <c r="D596" s="16">
        <v>105</v>
      </c>
      <c r="E596" s="16">
        <v>1</v>
      </c>
      <c r="F596" s="16">
        <v>11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25</v>
      </c>
      <c r="S596" s="16">
        <v>68</v>
      </c>
      <c r="T596" s="16">
        <v>29</v>
      </c>
      <c r="U596" s="16">
        <v>1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12.6</v>
      </c>
      <c r="AG596" s="16">
        <v>15.8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 t="s">
        <v>29</v>
      </c>
    </row>
    <row r="597" spans="1:40" s="16" customFormat="1" ht="11.4">
      <c r="A597" s="16" t="s">
        <v>103</v>
      </c>
      <c r="B597" s="16">
        <v>114</v>
      </c>
      <c r="C597" s="16">
        <v>3</v>
      </c>
      <c r="D597" s="16">
        <v>104</v>
      </c>
      <c r="E597" s="16">
        <v>0</v>
      </c>
      <c r="F597" s="16">
        <v>6</v>
      </c>
      <c r="G597" s="16">
        <v>0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33</v>
      </c>
      <c r="S597" s="16">
        <v>53</v>
      </c>
      <c r="T597" s="16">
        <v>28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12</v>
      </c>
      <c r="AG597" s="16">
        <v>15.3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 t="s">
        <v>29</v>
      </c>
    </row>
    <row r="598" spans="1:40" s="16" customFormat="1" ht="11.4">
      <c r="A598" s="16" t="s">
        <v>104</v>
      </c>
      <c r="B598" s="16">
        <v>112</v>
      </c>
      <c r="C598" s="16">
        <v>5</v>
      </c>
      <c r="D598" s="16">
        <v>97</v>
      </c>
      <c r="E598" s="16">
        <v>1</v>
      </c>
      <c r="F598" s="16">
        <v>5</v>
      </c>
      <c r="G598" s="16">
        <v>3</v>
      </c>
      <c r="H598" s="16">
        <v>1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8</v>
      </c>
      <c r="S598" s="16">
        <v>55</v>
      </c>
      <c r="T598" s="16">
        <v>49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14.3</v>
      </c>
      <c r="AG598" s="16">
        <v>17.5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 t="s">
        <v>29</v>
      </c>
    </row>
    <row r="599" spans="1:40" s="16" customFormat="1" ht="11.4">
      <c r="A599" s="16" t="s">
        <v>105</v>
      </c>
      <c r="B599" s="16">
        <v>100</v>
      </c>
      <c r="C599" s="16">
        <v>7</v>
      </c>
      <c r="D599" s="16">
        <v>83</v>
      </c>
      <c r="E599" s="16">
        <v>1</v>
      </c>
      <c r="F599" s="16">
        <v>7</v>
      </c>
      <c r="G599" s="16">
        <v>0</v>
      </c>
      <c r="H599" s="16">
        <v>2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7</v>
      </c>
      <c r="S599" s="16">
        <v>38</v>
      </c>
      <c r="T599" s="16">
        <v>50</v>
      </c>
      <c r="U599" s="16">
        <v>4</v>
      </c>
      <c r="V599" s="16">
        <v>0</v>
      </c>
      <c r="W599" s="16">
        <v>0</v>
      </c>
      <c r="X599" s="16">
        <v>1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15.4</v>
      </c>
      <c r="AG599" s="16">
        <v>18.8</v>
      </c>
      <c r="AH599" s="16">
        <v>1</v>
      </c>
      <c r="AI599" s="16">
        <v>1</v>
      </c>
      <c r="AJ599" s="16">
        <v>1</v>
      </c>
      <c r="AK599" s="16">
        <v>1</v>
      </c>
      <c r="AL599" s="16">
        <v>1</v>
      </c>
      <c r="AM599" s="16">
        <v>1</v>
      </c>
      <c r="AN599" s="16" t="s">
        <v>29</v>
      </c>
    </row>
    <row r="600" spans="1:40" s="16" customFormat="1" ht="11.4">
      <c r="A600" s="16" t="s">
        <v>106</v>
      </c>
      <c r="B600" s="16">
        <v>101</v>
      </c>
      <c r="C600" s="16">
        <v>3</v>
      </c>
      <c r="D600" s="16">
        <v>90</v>
      </c>
      <c r="E600" s="16">
        <v>3</v>
      </c>
      <c r="F600" s="16">
        <v>4</v>
      </c>
      <c r="G600" s="16">
        <v>0</v>
      </c>
      <c r="H600" s="16">
        <v>0</v>
      </c>
      <c r="I600" s="16">
        <v>0</v>
      </c>
      <c r="J600" s="16">
        <v>1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4</v>
      </c>
      <c r="S600" s="16">
        <v>23</v>
      </c>
      <c r="T600" s="16">
        <v>67</v>
      </c>
      <c r="U600" s="16">
        <v>6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16.5</v>
      </c>
      <c r="AG600" s="16">
        <v>18.899999999999999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 t="s">
        <v>29</v>
      </c>
    </row>
    <row r="601" spans="1:40" s="16" customFormat="1" ht="11.4">
      <c r="A601" s="16" t="s">
        <v>107</v>
      </c>
      <c r="B601" s="16">
        <v>114</v>
      </c>
      <c r="C601" s="16">
        <v>3</v>
      </c>
      <c r="D601" s="16">
        <v>89</v>
      </c>
      <c r="E601" s="16">
        <v>3</v>
      </c>
      <c r="F601" s="16">
        <v>15</v>
      </c>
      <c r="G601" s="16">
        <v>1</v>
      </c>
      <c r="H601" s="16">
        <v>3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29</v>
      </c>
      <c r="S601" s="16">
        <v>46</v>
      </c>
      <c r="T601" s="16">
        <v>33</v>
      </c>
      <c r="U601" s="16">
        <v>5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12.9</v>
      </c>
      <c r="AG601" s="16">
        <v>17.2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 t="s">
        <v>29</v>
      </c>
    </row>
    <row r="602" spans="1:40" s="16" customFormat="1" ht="11.4">
      <c r="A602" s="16" t="s">
        <v>108</v>
      </c>
      <c r="B602" s="16">
        <v>105</v>
      </c>
      <c r="C602" s="16">
        <v>1</v>
      </c>
      <c r="D602" s="16">
        <v>95</v>
      </c>
      <c r="E602" s="16">
        <v>3</v>
      </c>
      <c r="F602" s="16">
        <v>5</v>
      </c>
      <c r="G602" s="16">
        <v>0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31</v>
      </c>
      <c r="S602" s="16">
        <v>39</v>
      </c>
      <c r="T602" s="16">
        <v>34</v>
      </c>
      <c r="U602" s="16">
        <v>1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12.6</v>
      </c>
      <c r="AG602" s="16">
        <v>17.5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 t="s">
        <v>29</v>
      </c>
    </row>
    <row r="603" spans="1:40" s="16" customFormat="1" ht="11.4">
      <c r="A603" s="16" t="s">
        <v>109</v>
      </c>
      <c r="B603" s="16">
        <v>123</v>
      </c>
      <c r="C603" s="16">
        <v>6</v>
      </c>
      <c r="D603" s="16">
        <v>111</v>
      </c>
      <c r="E603" s="16">
        <v>0</v>
      </c>
      <c r="F603" s="16">
        <v>6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30</v>
      </c>
      <c r="S603" s="16">
        <v>72</v>
      </c>
      <c r="T603" s="16">
        <v>20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12.3</v>
      </c>
      <c r="AG603" s="16">
        <v>15.3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 t="s">
        <v>29</v>
      </c>
    </row>
    <row r="604" spans="1:40" s="16" customFormat="1" ht="11.4">
      <c r="A604" s="16" t="s">
        <v>110</v>
      </c>
      <c r="B604" s="16">
        <v>117</v>
      </c>
      <c r="C604" s="16">
        <v>3</v>
      </c>
      <c r="D604" s="16">
        <v>109</v>
      </c>
      <c r="E604" s="16">
        <v>0</v>
      </c>
      <c r="F604" s="16">
        <v>4</v>
      </c>
      <c r="G604" s="16">
        <v>0</v>
      </c>
      <c r="H604" s="16">
        <v>1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6</v>
      </c>
      <c r="S604" s="16">
        <v>56</v>
      </c>
      <c r="T604" s="16">
        <v>52</v>
      </c>
      <c r="U604" s="16">
        <v>2</v>
      </c>
      <c r="V604" s="16">
        <v>0</v>
      </c>
      <c r="W604" s="16">
        <v>0</v>
      </c>
      <c r="X604" s="16">
        <v>1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</v>
      </c>
      <c r="AG604" s="16">
        <v>17.5</v>
      </c>
      <c r="AH604" s="16">
        <v>1</v>
      </c>
      <c r="AI604" s="16">
        <v>0.85499999999999998</v>
      </c>
      <c r="AJ604" s="16">
        <v>1</v>
      </c>
      <c r="AK604" s="16">
        <v>0.85499999999999998</v>
      </c>
      <c r="AL604" s="16">
        <v>1</v>
      </c>
      <c r="AM604" s="16">
        <v>0.85499999999999998</v>
      </c>
      <c r="AN604" s="16" t="s">
        <v>29</v>
      </c>
    </row>
    <row r="605" spans="1:40" s="16" customFormat="1" ht="11.4">
      <c r="A605" s="16" t="s">
        <v>111</v>
      </c>
      <c r="B605" s="16">
        <v>118</v>
      </c>
      <c r="C605" s="16">
        <v>4</v>
      </c>
      <c r="D605" s="16">
        <v>111</v>
      </c>
      <c r="E605" s="16">
        <v>1</v>
      </c>
      <c r="F605" s="16">
        <v>2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15</v>
      </c>
      <c r="S605" s="16">
        <v>71</v>
      </c>
      <c r="T605" s="16">
        <v>29</v>
      </c>
      <c r="U605" s="16">
        <v>3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13.5</v>
      </c>
      <c r="AG605" s="16">
        <v>16.600000000000001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 t="s">
        <v>29</v>
      </c>
    </row>
    <row r="606" spans="1:40" s="16" customFormat="1" ht="11.4">
      <c r="A606" s="16" t="s">
        <v>112</v>
      </c>
      <c r="B606" s="16">
        <v>120</v>
      </c>
      <c r="C606" s="16">
        <v>5</v>
      </c>
      <c r="D606" s="16">
        <v>106</v>
      </c>
      <c r="E606" s="16">
        <v>0</v>
      </c>
      <c r="F606" s="16">
        <v>8</v>
      </c>
      <c r="G606" s="16">
        <v>0</v>
      </c>
      <c r="H606" s="16">
        <v>1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12</v>
      </c>
      <c r="S606" s="16">
        <v>47</v>
      </c>
      <c r="T606" s="16">
        <v>57</v>
      </c>
      <c r="U606" s="16">
        <v>4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14.6</v>
      </c>
      <c r="AG606" s="16">
        <v>17.899999999999999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 t="s">
        <v>29</v>
      </c>
    </row>
    <row r="607" spans="1:40" s="16" customFormat="1" ht="11.4">
      <c r="A607" s="16" t="s">
        <v>113</v>
      </c>
      <c r="B607" s="16">
        <v>118</v>
      </c>
      <c r="C607" s="16">
        <v>7</v>
      </c>
      <c r="D607" s="16">
        <v>101</v>
      </c>
      <c r="E607" s="16">
        <v>1</v>
      </c>
      <c r="F607" s="16">
        <v>5</v>
      </c>
      <c r="G607" s="16">
        <v>0</v>
      </c>
      <c r="H607" s="16">
        <v>0</v>
      </c>
      <c r="I607" s="16">
        <v>2</v>
      </c>
      <c r="J607" s="16">
        <v>1</v>
      </c>
      <c r="K607" s="16">
        <v>0</v>
      </c>
      <c r="L607" s="16">
        <v>1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17</v>
      </c>
      <c r="S607" s="16">
        <v>41</v>
      </c>
      <c r="T607" s="16">
        <v>47</v>
      </c>
      <c r="U607" s="16">
        <v>11</v>
      </c>
      <c r="V607" s="16">
        <v>2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</v>
      </c>
      <c r="AG607" s="16">
        <v>19.2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 t="s">
        <v>29</v>
      </c>
    </row>
    <row r="608" spans="1:40" s="16" customFormat="1" ht="11.4">
      <c r="A608" s="16" t="s">
        <v>114</v>
      </c>
      <c r="B608" s="16">
        <v>118</v>
      </c>
      <c r="C608" s="16">
        <v>3</v>
      </c>
      <c r="D608" s="16">
        <v>105</v>
      </c>
      <c r="E608" s="16">
        <v>2</v>
      </c>
      <c r="F608" s="16">
        <v>5</v>
      </c>
      <c r="G608" s="16">
        <v>2</v>
      </c>
      <c r="H608" s="16">
        <v>1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7</v>
      </c>
      <c r="S608" s="16">
        <v>47</v>
      </c>
      <c r="T608" s="16">
        <v>59</v>
      </c>
      <c r="U608" s="16">
        <v>5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15.1</v>
      </c>
      <c r="AG608" s="16">
        <v>18.3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 t="s">
        <v>29</v>
      </c>
    </row>
    <row r="609" spans="1:40" s="16" customFormat="1" ht="11.4">
      <c r="A609" s="16" t="s">
        <v>115</v>
      </c>
      <c r="B609" s="16">
        <v>114</v>
      </c>
      <c r="C609" s="16">
        <v>5</v>
      </c>
      <c r="D609" s="16">
        <v>105</v>
      </c>
      <c r="E609" s="16">
        <v>0</v>
      </c>
      <c r="F609" s="16">
        <v>4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38</v>
      </c>
      <c r="S609" s="16">
        <v>28</v>
      </c>
      <c r="T609" s="16">
        <v>41</v>
      </c>
      <c r="U609" s="16">
        <v>6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13.4</v>
      </c>
      <c r="AG609" s="16">
        <v>18.600000000000001</v>
      </c>
      <c r="AH609" s="16">
        <v>1</v>
      </c>
      <c r="AI609" s="16">
        <v>0.877</v>
      </c>
      <c r="AJ609" s="16">
        <v>1</v>
      </c>
      <c r="AK609" s="16">
        <v>0.877</v>
      </c>
      <c r="AL609" s="16">
        <v>1</v>
      </c>
      <c r="AM609" s="16">
        <v>0.877</v>
      </c>
      <c r="AN609" s="16" t="s">
        <v>29</v>
      </c>
    </row>
    <row r="610" spans="1:40" s="16" customFormat="1" ht="11.4">
      <c r="A610" s="16" t="s">
        <v>116</v>
      </c>
      <c r="B610" s="16">
        <v>121</v>
      </c>
      <c r="C610" s="16">
        <v>9</v>
      </c>
      <c r="D610" s="16">
        <v>102</v>
      </c>
      <c r="E610" s="16">
        <v>0</v>
      </c>
      <c r="F610" s="16">
        <v>7</v>
      </c>
      <c r="G610" s="16">
        <v>3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52</v>
      </c>
      <c r="S610" s="16">
        <v>49</v>
      </c>
      <c r="T610" s="16">
        <v>20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11.4</v>
      </c>
      <c r="AG610" s="16">
        <v>15.1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 t="s">
        <v>29</v>
      </c>
    </row>
    <row r="611" spans="1:40" s="16" customFormat="1" ht="11.4">
      <c r="A611" s="16" t="s">
        <v>117</v>
      </c>
      <c r="B611" s="16">
        <v>99</v>
      </c>
      <c r="C611" s="16">
        <v>8</v>
      </c>
      <c r="D611" s="16">
        <v>81</v>
      </c>
      <c r="E611" s="16">
        <v>1</v>
      </c>
      <c r="F611" s="16">
        <v>7</v>
      </c>
      <c r="G611" s="16">
        <v>0</v>
      </c>
      <c r="H611" s="16">
        <v>0</v>
      </c>
      <c r="I611" s="16">
        <v>1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3</v>
      </c>
      <c r="S611" s="16">
        <v>42</v>
      </c>
      <c r="T611" s="16">
        <v>49</v>
      </c>
      <c r="U611" s="16">
        <v>3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15.6</v>
      </c>
      <c r="AG611" s="16">
        <v>18.7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 t="s">
        <v>29</v>
      </c>
    </row>
    <row r="612" spans="1:40" s="16" customFormat="1" ht="11.4">
      <c r="A612" s="16" t="s">
        <v>118</v>
      </c>
      <c r="B612" s="16">
        <v>110</v>
      </c>
      <c r="C612" s="16">
        <v>5</v>
      </c>
      <c r="D612" s="16">
        <v>97</v>
      </c>
      <c r="E612" s="16">
        <v>0</v>
      </c>
      <c r="F612" s="16">
        <v>4</v>
      </c>
      <c r="G612" s="16">
        <v>0</v>
      </c>
      <c r="H612" s="16">
        <v>2</v>
      </c>
      <c r="I612" s="16">
        <v>0</v>
      </c>
      <c r="J612" s="16">
        <v>0</v>
      </c>
      <c r="K612" s="16">
        <v>1</v>
      </c>
      <c r="L612" s="16">
        <v>1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21</v>
      </c>
      <c r="S612" s="16">
        <v>49</v>
      </c>
      <c r="T612" s="16">
        <v>35</v>
      </c>
      <c r="U612" s="16">
        <v>3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2</v>
      </c>
      <c r="AF612" s="16">
        <v>14.7</v>
      </c>
      <c r="AG612" s="16">
        <v>16.899999999999999</v>
      </c>
      <c r="AH612" s="16">
        <v>2</v>
      </c>
      <c r="AI612" s="16">
        <v>1.8180000000000001</v>
      </c>
      <c r="AJ612" s="16">
        <v>2</v>
      </c>
      <c r="AK612" s="16">
        <v>1.8180000000000001</v>
      </c>
      <c r="AL612" s="16">
        <v>2</v>
      </c>
      <c r="AM612" s="16">
        <v>1.8180000000000001</v>
      </c>
      <c r="AN612" s="16" t="s">
        <v>29</v>
      </c>
    </row>
    <row r="613" spans="1:40" s="16" customFormat="1" ht="11.4">
      <c r="A613" s="16" t="s">
        <v>119</v>
      </c>
      <c r="B613" s="16">
        <v>111</v>
      </c>
      <c r="C613" s="16">
        <v>4</v>
      </c>
      <c r="D613" s="16">
        <v>99</v>
      </c>
      <c r="E613" s="16">
        <v>2</v>
      </c>
      <c r="F613" s="16">
        <v>5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3</v>
      </c>
      <c r="S613" s="16">
        <v>38</v>
      </c>
      <c r="T613" s="16">
        <v>62</v>
      </c>
      <c r="U613" s="16">
        <v>6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16.3</v>
      </c>
      <c r="AG613" s="16">
        <v>18.8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 t="s">
        <v>29</v>
      </c>
    </row>
    <row r="614" spans="1:40" s="16" customFormat="1" ht="11.4">
      <c r="A614" s="16" t="s">
        <v>120</v>
      </c>
      <c r="B614" s="16">
        <v>102</v>
      </c>
      <c r="C614" s="16">
        <v>5</v>
      </c>
      <c r="D614" s="16">
        <v>90</v>
      </c>
      <c r="E614" s="16">
        <v>3</v>
      </c>
      <c r="F614" s="16">
        <v>4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8</v>
      </c>
      <c r="S614" s="16">
        <v>29</v>
      </c>
      <c r="T614" s="16">
        <v>65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15.1</v>
      </c>
      <c r="AG614" s="16">
        <v>17.8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 t="s">
        <v>29</v>
      </c>
    </row>
    <row r="615" spans="1:40" s="16" customFormat="1" ht="11.4">
      <c r="A615" s="16" t="s">
        <v>121</v>
      </c>
      <c r="B615" s="16">
        <v>132</v>
      </c>
      <c r="C615" s="16">
        <v>11</v>
      </c>
      <c r="D615" s="16">
        <v>113</v>
      </c>
      <c r="E615" s="16">
        <v>1</v>
      </c>
      <c r="F615" s="16">
        <v>5</v>
      </c>
      <c r="G615" s="16">
        <v>1</v>
      </c>
      <c r="H615" s="16">
        <v>0</v>
      </c>
      <c r="I615" s="16">
        <v>1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10</v>
      </c>
      <c r="S615" s="16">
        <v>64</v>
      </c>
      <c r="T615" s="16">
        <v>49</v>
      </c>
      <c r="U615" s="16">
        <v>9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15</v>
      </c>
      <c r="AG615" s="16">
        <v>18.7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 t="s">
        <v>29</v>
      </c>
    </row>
    <row r="616" spans="1:40" s="16" customFormat="1" ht="11.4">
      <c r="A616" s="16" t="s">
        <v>122</v>
      </c>
      <c r="B616" s="16">
        <v>115</v>
      </c>
      <c r="C616" s="16">
        <v>8</v>
      </c>
      <c r="D616" s="16">
        <v>101</v>
      </c>
      <c r="E616" s="16">
        <v>2</v>
      </c>
      <c r="F616" s="16">
        <v>3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1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1</v>
      </c>
      <c r="S616" s="16">
        <v>21</v>
      </c>
      <c r="T616" s="16">
        <v>82</v>
      </c>
      <c r="U616" s="16">
        <v>9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17.100000000000001</v>
      </c>
      <c r="AG616" s="16">
        <v>19.2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 t="s">
        <v>29</v>
      </c>
    </row>
    <row r="617" spans="1:40" s="16" customFormat="1" ht="11.4">
      <c r="A617" s="16" t="s">
        <v>123</v>
      </c>
      <c r="B617" s="16">
        <v>118</v>
      </c>
      <c r="C617" s="16">
        <v>10</v>
      </c>
      <c r="D617" s="16">
        <v>101</v>
      </c>
      <c r="E617" s="16">
        <v>1</v>
      </c>
      <c r="F617" s="16">
        <v>5</v>
      </c>
      <c r="G617" s="16">
        <v>1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15</v>
      </c>
      <c r="S617" s="16">
        <v>41</v>
      </c>
      <c r="T617" s="16">
        <v>55</v>
      </c>
      <c r="U617" s="16">
        <v>6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14.9</v>
      </c>
      <c r="AG617" s="16">
        <v>18.399999999999999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 t="s">
        <v>29</v>
      </c>
    </row>
    <row r="618" spans="1:40" s="16" customFormat="1" ht="11.4">
      <c r="A618" s="16" t="s">
        <v>124</v>
      </c>
      <c r="B618" s="16">
        <v>126</v>
      </c>
      <c r="C618" s="16">
        <v>6</v>
      </c>
      <c r="D618" s="16">
        <v>115</v>
      </c>
      <c r="E618" s="16">
        <v>0</v>
      </c>
      <c r="F618" s="16">
        <v>3</v>
      </c>
      <c r="G618" s="16">
        <v>0</v>
      </c>
      <c r="H618" s="16">
        <v>2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6</v>
      </c>
      <c r="S618" s="16">
        <v>45</v>
      </c>
      <c r="T618" s="16">
        <v>67</v>
      </c>
      <c r="U618" s="16">
        <v>7</v>
      </c>
      <c r="V618" s="16">
        <v>0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15.6</v>
      </c>
      <c r="AG618" s="16">
        <v>18.100000000000001</v>
      </c>
      <c r="AH618" s="16">
        <v>1</v>
      </c>
      <c r="AI618" s="16">
        <v>0.79400000000000004</v>
      </c>
      <c r="AJ618" s="16">
        <v>1</v>
      </c>
      <c r="AK618" s="16">
        <v>0.79400000000000004</v>
      </c>
      <c r="AL618" s="16">
        <v>1</v>
      </c>
      <c r="AM618" s="16">
        <v>0.79400000000000004</v>
      </c>
      <c r="AN618" s="16" t="s">
        <v>29</v>
      </c>
    </row>
    <row r="619" spans="1:40" s="16" customFormat="1" ht="11.4">
      <c r="A619" s="16" t="s">
        <v>125</v>
      </c>
      <c r="B619" s="16">
        <v>119</v>
      </c>
      <c r="C619" s="16">
        <v>8</v>
      </c>
      <c r="D619" s="16">
        <v>105</v>
      </c>
      <c r="E619" s="16">
        <v>0</v>
      </c>
      <c r="F619" s="16">
        <v>3</v>
      </c>
      <c r="G619" s="16">
        <v>0</v>
      </c>
      <c r="H619" s="16">
        <v>2</v>
      </c>
      <c r="I619" s="16">
        <v>0</v>
      </c>
      <c r="J619" s="16">
        <v>0</v>
      </c>
      <c r="K619" s="16">
        <v>0</v>
      </c>
      <c r="L619" s="16">
        <v>1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10</v>
      </c>
      <c r="S619" s="16">
        <v>30</v>
      </c>
      <c r="T619" s="16">
        <v>69</v>
      </c>
      <c r="U619" s="16">
        <v>8</v>
      </c>
      <c r="V619" s="16">
        <v>2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15.7</v>
      </c>
      <c r="AG619" s="16">
        <v>18.3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 t="s">
        <v>29</v>
      </c>
    </row>
    <row r="620" spans="1:40" s="16" customFormat="1" ht="11.4">
      <c r="A620" s="16" t="s">
        <v>126</v>
      </c>
      <c r="B620" s="16">
        <v>119</v>
      </c>
      <c r="C620" s="16">
        <v>7</v>
      </c>
      <c r="D620" s="16">
        <v>103</v>
      </c>
      <c r="E620" s="16">
        <v>2</v>
      </c>
      <c r="F620" s="16">
        <v>5</v>
      </c>
      <c r="G620" s="16">
        <v>0</v>
      </c>
      <c r="H620" s="16">
        <v>1</v>
      </c>
      <c r="I620" s="16">
        <v>1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7</v>
      </c>
      <c r="S620" s="16">
        <v>50</v>
      </c>
      <c r="T620" s="16">
        <v>55</v>
      </c>
      <c r="U620" s="16">
        <v>7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15.1</v>
      </c>
      <c r="AG620" s="16">
        <v>18.7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 t="s">
        <v>29</v>
      </c>
    </row>
    <row r="621" spans="1:40" s="16" customFormat="1" ht="11.4">
      <c r="A621" s="16" t="s">
        <v>127</v>
      </c>
      <c r="B621" s="16">
        <v>122</v>
      </c>
      <c r="C621" s="16">
        <v>6</v>
      </c>
      <c r="D621" s="16">
        <v>107</v>
      </c>
      <c r="E621" s="16">
        <v>2</v>
      </c>
      <c r="F621" s="16">
        <v>5</v>
      </c>
      <c r="G621" s="16">
        <v>1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31</v>
      </c>
      <c r="S621" s="16">
        <v>46</v>
      </c>
      <c r="T621" s="16">
        <v>40</v>
      </c>
      <c r="U621" s="16">
        <v>5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13.1</v>
      </c>
      <c r="AG621" s="16">
        <v>17.100000000000001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 t="s">
        <v>29</v>
      </c>
    </row>
    <row r="622" spans="1:40" s="16" customFormat="1" ht="11.4">
      <c r="A622" s="16" t="s">
        <v>128</v>
      </c>
      <c r="B622" s="16">
        <v>122</v>
      </c>
      <c r="C622" s="16">
        <v>13</v>
      </c>
      <c r="D622" s="16">
        <v>92</v>
      </c>
      <c r="E622" s="16">
        <v>3</v>
      </c>
      <c r="F622" s="16">
        <v>12</v>
      </c>
      <c r="G622" s="16">
        <v>0</v>
      </c>
      <c r="H622" s="16">
        <v>2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19</v>
      </c>
      <c r="S622" s="16">
        <v>47</v>
      </c>
      <c r="T622" s="16">
        <v>46</v>
      </c>
      <c r="U622" s="16">
        <v>7</v>
      </c>
      <c r="V622" s="16">
        <v>3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14.6</v>
      </c>
      <c r="AG622" s="16">
        <v>18.3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 t="s">
        <v>29</v>
      </c>
    </row>
    <row r="623" spans="1:40" s="16" customFormat="1" ht="11.4">
      <c r="A623" s="16" t="s">
        <v>129</v>
      </c>
      <c r="B623" s="16">
        <v>108</v>
      </c>
      <c r="C623" s="16">
        <v>5</v>
      </c>
      <c r="D623" s="16">
        <v>92</v>
      </c>
      <c r="E623" s="16">
        <v>3</v>
      </c>
      <c r="F623" s="16">
        <v>6</v>
      </c>
      <c r="G623" s="16">
        <v>1</v>
      </c>
      <c r="H623" s="16">
        <v>0</v>
      </c>
      <c r="I623" s="16">
        <v>0</v>
      </c>
      <c r="J623" s="16">
        <v>1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41</v>
      </c>
      <c r="S623" s="16">
        <v>58</v>
      </c>
      <c r="T623" s="16">
        <v>8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11</v>
      </c>
      <c r="AG623" s="16">
        <v>14.8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 t="s">
        <v>29</v>
      </c>
    </row>
    <row r="624" spans="1:40" s="16" customFormat="1" ht="11.4">
      <c r="A624" s="16" t="s">
        <v>130</v>
      </c>
      <c r="B624" s="16">
        <v>131</v>
      </c>
      <c r="C624" s="16">
        <v>8</v>
      </c>
      <c r="D624" s="16">
        <v>114</v>
      </c>
      <c r="E624" s="16">
        <v>4</v>
      </c>
      <c r="F624" s="16">
        <v>3</v>
      </c>
      <c r="G624" s="16">
        <v>1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43</v>
      </c>
      <c r="S624" s="16">
        <v>59</v>
      </c>
      <c r="T624" s="16">
        <v>27</v>
      </c>
      <c r="U624" s="16">
        <v>1</v>
      </c>
      <c r="V624" s="16">
        <v>1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12.1</v>
      </c>
      <c r="AG624" s="16">
        <v>15.9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 t="s">
        <v>29</v>
      </c>
    </row>
    <row r="625" spans="1:40" s="16" customFormat="1" ht="11.4">
      <c r="A625" s="16" t="s">
        <v>131</v>
      </c>
      <c r="B625" s="16">
        <v>103</v>
      </c>
      <c r="C625" s="16">
        <v>2</v>
      </c>
      <c r="D625" s="16">
        <v>93</v>
      </c>
      <c r="E625" s="16">
        <v>3</v>
      </c>
      <c r="F625" s="16">
        <v>4</v>
      </c>
      <c r="G625" s="16">
        <v>0</v>
      </c>
      <c r="H625" s="16">
        <v>1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65</v>
      </c>
      <c r="S625" s="16">
        <v>35</v>
      </c>
      <c r="T625" s="16">
        <v>3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9.4</v>
      </c>
      <c r="AG625" s="16">
        <v>12.1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 t="s">
        <v>29</v>
      </c>
    </row>
    <row r="626" spans="1:40" s="16" customFormat="1" ht="11.4">
      <c r="A626" s="16" t="s">
        <v>132</v>
      </c>
      <c r="B626" s="16">
        <v>127</v>
      </c>
      <c r="C626" s="16">
        <v>14</v>
      </c>
      <c r="D626" s="16">
        <v>101</v>
      </c>
      <c r="E626" s="16">
        <v>3</v>
      </c>
      <c r="F626" s="16">
        <v>7</v>
      </c>
      <c r="G626" s="16">
        <v>1</v>
      </c>
      <c r="H626" s="16">
        <v>0</v>
      </c>
      <c r="I626" s="16">
        <v>1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35</v>
      </c>
      <c r="S626" s="16">
        <v>75</v>
      </c>
      <c r="T626" s="16">
        <v>16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11.9</v>
      </c>
      <c r="AG626" s="16">
        <v>14.8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 t="s">
        <v>29</v>
      </c>
    </row>
    <row r="627" spans="1:40" s="16" customFormat="1" ht="11.4">
      <c r="A627" s="16" t="s">
        <v>133</v>
      </c>
      <c r="B627" s="16">
        <v>110</v>
      </c>
      <c r="C627" s="16">
        <v>7</v>
      </c>
      <c r="D627" s="16">
        <v>93</v>
      </c>
      <c r="E627" s="16">
        <v>7</v>
      </c>
      <c r="F627" s="16">
        <v>1</v>
      </c>
      <c r="G627" s="16">
        <v>1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1</v>
      </c>
      <c r="O627" s="16" t="s">
        <v>29</v>
      </c>
      <c r="P627" s="16" t="s">
        <v>133</v>
      </c>
      <c r="Q627" s="16">
        <v>0</v>
      </c>
      <c r="R627" s="16">
        <v>4</v>
      </c>
      <c r="S627" s="16">
        <v>50</v>
      </c>
      <c r="T627" s="16">
        <v>52</v>
      </c>
      <c r="U627" s="16">
        <v>2</v>
      </c>
      <c r="V627" s="16">
        <v>0</v>
      </c>
      <c r="W627" s="16">
        <v>0</v>
      </c>
      <c r="X627" s="16">
        <v>0</v>
      </c>
      <c r="Y627" s="16">
        <v>2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15.4</v>
      </c>
      <c r="AG627" s="16">
        <v>17.399999999999999</v>
      </c>
      <c r="AH627" s="16">
        <v>2</v>
      </c>
      <c r="AI627" s="16">
        <v>1.8180000000000001</v>
      </c>
      <c r="AJ627" s="16">
        <v>2</v>
      </c>
      <c r="AK627" s="16">
        <v>1.8180000000000001</v>
      </c>
      <c r="AL627" s="16">
        <v>2</v>
      </c>
      <c r="AM627" s="16">
        <v>1.8180000000000001</v>
      </c>
      <c r="AN627" s="16" t="s">
        <v>29</v>
      </c>
    </row>
    <row r="628" spans="1:40" s="16" customFormat="1" ht="11.4">
      <c r="A628" s="16" t="s">
        <v>134</v>
      </c>
      <c r="B628" s="16">
        <v>123</v>
      </c>
      <c r="C628" s="16">
        <v>11</v>
      </c>
      <c r="D628" s="16">
        <v>101</v>
      </c>
      <c r="E628" s="16">
        <v>4</v>
      </c>
      <c r="F628" s="16">
        <v>3</v>
      </c>
      <c r="G628" s="16">
        <v>3</v>
      </c>
      <c r="H628" s="16">
        <v>0</v>
      </c>
      <c r="I628" s="16">
        <v>0</v>
      </c>
      <c r="J628" s="16">
        <v>0</v>
      </c>
      <c r="K628" s="16">
        <v>1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13</v>
      </c>
      <c r="S628" s="16">
        <v>72</v>
      </c>
      <c r="T628" s="16">
        <v>34</v>
      </c>
      <c r="U628" s="16">
        <v>4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13.7</v>
      </c>
      <c r="AG628" s="16">
        <v>16.2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 t="s">
        <v>29</v>
      </c>
    </row>
    <row r="629" spans="1:40" s="16" customFormat="1" ht="11.4">
      <c r="A629" s="16" t="s">
        <v>135</v>
      </c>
      <c r="B629" s="16">
        <v>89</v>
      </c>
      <c r="C629" s="16">
        <v>13</v>
      </c>
      <c r="D629" s="16">
        <v>66</v>
      </c>
      <c r="E629" s="16">
        <v>3</v>
      </c>
      <c r="F629" s="16">
        <v>4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2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8</v>
      </c>
      <c r="S629" s="16">
        <v>48</v>
      </c>
      <c r="T629" s="16">
        <v>29</v>
      </c>
      <c r="U629" s="16">
        <v>4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14.1</v>
      </c>
      <c r="AG629" s="16">
        <v>17.8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 t="s">
        <v>29</v>
      </c>
    </row>
    <row r="630" spans="1:40" s="16" customFormat="1" ht="11.4">
      <c r="A630" s="16" t="s">
        <v>136</v>
      </c>
      <c r="B630" s="16">
        <v>99</v>
      </c>
      <c r="C630" s="16">
        <v>6</v>
      </c>
      <c r="D630" s="16">
        <v>85</v>
      </c>
      <c r="E630" s="16">
        <v>1</v>
      </c>
      <c r="F630" s="16">
        <v>2</v>
      </c>
      <c r="G630" s="16">
        <v>3</v>
      </c>
      <c r="H630" s="16">
        <v>1</v>
      </c>
      <c r="I630" s="16">
        <v>0</v>
      </c>
      <c r="J630" s="16">
        <v>0</v>
      </c>
      <c r="K630" s="16">
        <v>0</v>
      </c>
      <c r="L630" s="16">
        <v>1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11</v>
      </c>
      <c r="S630" s="16">
        <v>58</v>
      </c>
      <c r="T630" s="16">
        <v>27</v>
      </c>
      <c r="U630" s="16">
        <v>2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13.8</v>
      </c>
      <c r="AG630" s="16">
        <v>16.8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 t="s">
        <v>29</v>
      </c>
    </row>
    <row r="631" spans="1:40" s="16" customFormat="1" ht="11.4">
      <c r="A631" s="16" t="s">
        <v>137</v>
      </c>
      <c r="B631" s="16">
        <v>90</v>
      </c>
      <c r="C631" s="16">
        <v>9</v>
      </c>
      <c r="D631" s="16">
        <v>75</v>
      </c>
      <c r="E631" s="16">
        <v>2</v>
      </c>
      <c r="F631" s="16">
        <v>0</v>
      </c>
      <c r="G631" s="16">
        <v>1</v>
      </c>
      <c r="H631" s="16">
        <v>2</v>
      </c>
      <c r="I631" s="16">
        <v>0</v>
      </c>
      <c r="J631" s="16">
        <v>0</v>
      </c>
      <c r="K631" s="16">
        <v>0</v>
      </c>
      <c r="L631" s="16">
        <v>1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4</v>
      </c>
      <c r="S631" s="16">
        <v>46</v>
      </c>
      <c r="T631" s="16">
        <v>31</v>
      </c>
      <c r="U631" s="16">
        <v>9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15.4</v>
      </c>
      <c r="AG631" s="16">
        <v>18.8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 t="s">
        <v>29</v>
      </c>
    </row>
    <row r="632" spans="1:40" s="16" customFormat="1" ht="11.4">
      <c r="A632" s="16" t="s">
        <v>138</v>
      </c>
      <c r="B632" s="16">
        <v>95</v>
      </c>
      <c r="C632" s="16">
        <v>9</v>
      </c>
      <c r="D632" s="16">
        <v>83</v>
      </c>
      <c r="E632" s="16">
        <v>2</v>
      </c>
      <c r="F632" s="16">
        <v>1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4</v>
      </c>
      <c r="S632" s="16">
        <v>28</v>
      </c>
      <c r="T632" s="16">
        <v>60</v>
      </c>
      <c r="U632" s="16">
        <v>3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15.6</v>
      </c>
      <c r="AG632" s="16">
        <v>17.8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 t="s">
        <v>29</v>
      </c>
    </row>
    <row r="633" spans="1:40" s="16" customFormat="1" ht="11.4">
      <c r="A633" s="16" t="s">
        <v>139</v>
      </c>
      <c r="B633" s="16">
        <v>68</v>
      </c>
      <c r="C633" s="16">
        <v>5</v>
      </c>
      <c r="D633" s="16">
        <v>57</v>
      </c>
      <c r="E633" s="16">
        <v>2</v>
      </c>
      <c r="F633" s="16">
        <v>2</v>
      </c>
      <c r="G633" s="16">
        <v>1</v>
      </c>
      <c r="H633" s="16">
        <v>1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3</v>
      </c>
      <c r="S633" s="16">
        <v>19</v>
      </c>
      <c r="T633" s="16">
        <v>40</v>
      </c>
      <c r="U633" s="16">
        <v>5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16.2</v>
      </c>
      <c r="AG633" s="16">
        <v>18.5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 t="s">
        <v>29</v>
      </c>
    </row>
    <row r="634" spans="1:40" s="16" customFormat="1" ht="11.4">
      <c r="A634" s="16" t="s">
        <v>140</v>
      </c>
      <c r="B634" s="16">
        <v>89</v>
      </c>
      <c r="C634" s="16">
        <v>7</v>
      </c>
      <c r="D634" s="16">
        <v>74</v>
      </c>
      <c r="E634" s="16">
        <v>2</v>
      </c>
      <c r="F634" s="16">
        <v>1</v>
      </c>
      <c r="G634" s="16">
        <v>3</v>
      </c>
      <c r="H634" s="16">
        <v>1</v>
      </c>
      <c r="I634" s="16">
        <v>0</v>
      </c>
      <c r="J634" s="16">
        <v>0</v>
      </c>
      <c r="K634" s="16">
        <v>0</v>
      </c>
      <c r="L634" s="16">
        <v>1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2</v>
      </c>
      <c r="S634" s="16">
        <v>32</v>
      </c>
      <c r="T634" s="16">
        <v>43</v>
      </c>
      <c r="U634" s="16">
        <v>7</v>
      </c>
      <c r="V634" s="16">
        <v>3</v>
      </c>
      <c r="W634" s="16">
        <v>0</v>
      </c>
      <c r="X634" s="16">
        <v>2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16.600000000000001</v>
      </c>
      <c r="AG634" s="16">
        <v>19.5</v>
      </c>
      <c r="AH634" s="16">
        <v>2</v>
      </c>
      <c r="AI634" s="16">
        <v>2.2469999999999999</v>
      </c>
      <c r="AJ634" s="16">
        <v>2</v>
      </c>
      <c r="AK634" s="16">
        <v>2.2469999999999999</v>
      </c>
      <c r="AL634" s="16">
        <v>2</v>
      </c>
      <c r="AM634" s="16">
        <v>2.2469999999999999</v>
      </c>
      <c r="AN634" s="16" t="s">
        <v>29</v>
      </c>
    </row>
    <row r="635" spans="1:40" s="16" customFormat="1" ht="11.4">
      <c r="A635" s="16" t="s">
        <v>141</v>
      </c>
      <c r="B635" s="16">
        <v>103</v>
      </c>
      <c r="C635" s="16">
        <v>12</v>
      </c>
      <c r="D635" s="16">
        <v>85</v>
      </c>
      <c r="E635" s="16">
        <v>4</v>
      </c>
      <c r="F635" s="16">
        <v>0</v>
      </c>
      <c r="G635" s="16">
        <v>0</v>
      </c>
      <c r="H635" s="16">
        <v>1</v>
      </c>
      <c r="I635" s="16">
        <v>0</v>
      </c>
      <c r="J635" s="16">
        <v>0</v>
      </c>
      <c r="K635" s="16">
        <v>0</v>
      </c>
      <c r="L635" s="16">
        <v>1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2</v>
      </c>
      <c r="S635" s="16">
        <v>36</v>
      </c>
      <c r="T635" s="16">
        <v>58</v>
      </c>
      <c r="U635" s="16">
        <v>7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16</v>
      </c>
      <c r="AG635" s="16">
        <v>18.600000000000001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 t="s">
        <v>29</v>
      </c>
    </row>
    <row r="636" spans="1:40" s="16" customFormat="1" ht="11.4">
      <c r="A636" s="16" t="s">
        <v>142</v>
      </c>
      <c r="B636" s="16">
        <v>63</v>
      </c>
      <c r="C636" s="16">
        <v>8</v>
      </c>
      <c r="D636" s="16">
        <v>52</v>
      </c>
      <c r="E636" s="16">
        <v>1</v>
      </c>
      <c r="F636" s="16">
        <v>2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1</v>
      </c>
      <c r="S636" s="16">
        <v>8</v>
      </c>
      <c r="T636" s="16">
        <v>40</v>
      </c>
      <c r="U636" s="16">
        <v>12</v>
      </c>
      <c r="V636" s="16">
        <v>0</v>
      </c>
      <c r="W636" s="16">
        <v>0</v>
      </c>
      <c r="X636" s="16">
        <v>0</v>
      </c>
      <c r="Y636" s="16">
        <v>2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18.399999999999999</v>
      </c>
      <c r="AG636" s="16">
        <v>22.1</v>
      </c>
      <c r="AH636" s="16">
        <v>2</v>
      </c>
      <c r="AI636" s="16">
        <v>3.1749999999999998</v>
      </c>
      <c r="AJ636" s="16">
        <v>2</v>
      </c>
      <c r="AK636" s="16">
        <v>3.1749999999999998</v>
      </c>
      <c r="AL636" s="16">
        <v>2</v>
      </c>
      <c r="AM636" s="16">
        <v>3.1749999999999998</v>
      </c>
      <c r="AN636" s="16" t="s">
        <v>29</v>
      </c>
    </row>
    <row r="637" spans="1:40" s="16" customFormat="1" ht="11.4">
      <c r="A637" s="16" t="s">
        <v>143</v>
      </c>
      <c r="B637" s="16">
        <v>85</v>
      </c>
      <c r="C637" s="16">
        <v>6</v>
      </c>
      <c r="D637" s="16">
        <v>74</v>
      </c>
      <c r="E637" s="16">
        <v>3</v>
      </c>
      <c r="F637" s="16">
        <v>2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4</v>
      </c>
      <c r="S637" s="16">
        <v>24</v>
      </c>
      <c r="T637" s="16">
        <v>55</v>
      </c>
      <c r="U637" s="16">
        <v>2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15.6</v>
      </c>
      <c r="AG637" s="16">
        <v>18.2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 t="s">
        <v>29</v>
      </c>
    </row>
    <row r="638" spans="1:40" s="16" customFormat="1" ht="11.4">
      <c r="A638" s="16" t="s">
        <v>144</v>
      </c>
      <c r="B638" s="16">
        <v>84</v>
      </c>
      <c r="C638" s="16">
        <v>10</v>
      </c>
      <c r="D638" s="16">
        <v>71</v>
      </c>
      <c r="E638" s="16">
        <v>1</v>
      </c>
      <c r="F638" s="16">
        <v>0</v>
      </c>
      <c r="G638" s="16">
        <v>2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1</v>
      </c>
      <c r="S638" s="16">
        <v>14</v>
      </c>
      <c r="T638" s="16">
        <v>60</v>
      </c>
      <c r="U638" s="16">
        <v>8</v>
      </c>
      <c r="V638" s="16">
        <v>1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</v>
      </c>
      <c r="AG638" s="16">
        <v>19.3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 t="s">
        <v>29</v>
      </c>
    </row>
    <row r="639" spans="1:40" s="16" customFormat="1" ht="11.4">
      <c r="A639" s="16" t="s">
        <v>145</v>
      </c>
      <c r="B639" s="16">
        <v>78</v>
      </c>
      <c r="C639" s="16">
        <v>4</v>
      </c>
      <c r="D639" s="16">
        <v>70</v>
      </c>
      <c r="E639" s="16">
        <v>1</v>
      </c>
      <c r="F639" s="16">
        <v>2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8</v>
      </c>
      <c r="S639" s="16">
        <v>28</v>
      </c>
      <c r="T639" s="16">
        <v>38</v>
      </c>
      <c r="U639" s="16">
        <v>4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14.9</v>
      </c>
      <c r="AG639" s="16">
        <v>18.100000000000001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1.4">
      <c r="A640" s="16" t="s">
        <v>146</v>
      </c>
      <c r="B640" s="16">
        <v>67</v>
      </c>
      <c r="C640" s="16">
        <v>4</v>
      </c>
      <c r="D640" s="16">
        <v>59</v>
      </c>
      <c r="E640" s="16">
        <v>1</v>
      </c>
      <c r="F640" s="16">
        <v>2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2</v>
      </c>
      <c r="S640" s="16">
        <v>24</v>
      </c>
      <c r="T640" s="16">
        <v>35</v>
      </c>
      <c r="U640" s="16">
        <v>3</v>
      </c>
      <c r="V640" s="16">
        <v>2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16.3</v>
      </c>
      <c r="AG640" s="16">
        <v>18.8</v>
      </c>
      <c r="AH640" s="16">
        <v>1</v>
      </c>
      <c r="AI640" s="16">
        <v>1.4930000000000001</v>
      </c>
      <c r="AJ640" s="16">
        <v>1</v>
      </c>
      <c r="AK640" s="16">
        <v>1.4930000000000001</v>
      </c>
      <c r="AL640" s="16">
        <v>1</v>
      </c>
      <c r="AM640" s="16">
        <v>1.4930000000000001</v>
      </c>
      <c r="AN640" s="16" t="s">
        <v>29</v>
      </c>
    </row>
    <row r="641" spans="1:40" s="16" customFormat="1" ht="11.4">
      <c r="A641" s="16" t="s">
        <v>147</v>
      </c>
      <c r="B641" s="16">
        <v>65</v>
      </c>
      <c r="C641" s="16">
        <v>4</v>
      </c>
      <c r="D641" s="16">
        <v>60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1</v>
      </c>
      <c r="S641" s="16">
        <v>20</v>
      </c>
      <c r="T641" s="16">
        <v>44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15.7</v>
      </c>
      <c r="AG641" s="16">
        <v>17.5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 t="s">
        <v>29</v>
      </c>
    </row>
    <row r="642" spans="1:40" s="16" customFormat="1" ht="11.4">
      <c r="A642" s="16" t="s">
        <v>148</v>
      </c>
      <c r="B642" s="16">
        <v>62</v>
      </c>
      <c r="C642" s="16">
        <v>3</v>
      </c>
      <c r="D642" s="16">
        <v>55</v>
      </c>
      <c r="E642" s="16">
        <v>1</v>
      </c>
      <c r="F642" s="16">
        <v>1</v>
      </c>
      <c r="G642" s="16">
        <v>2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4</v>
      </c>
      <c r="S642" s="16">
        <v>17</v>
      </c>
      <c r="T642" s="16">
        <v>40</v>
      </c>
      <c r="U642" s="16">
        <v>1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15.3</v>
      </c>
      <c r="AG642" s="16">
        <v>18.2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29</v>
      </c>
    </row>
    <row r="643" spans="1:40" s="16" customFormat="1" ht="11.4">
      <c r="A643" s="16" t="s">
        <v>149</v>
      </c>
      <c r="B643" s="16">
        <v>66</v>
      </c>
      <c r="C643" s="16">
        <v>6</v>
      </c>
      <c r="D643" s="16">
        <v>58</v>
      </c>
      <c r="E643" s="16">
        <v>1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17</v>
      </c>
      <c r="T643" s="16">
        <v>46</v>
      </c>
      <c r="U643" s="16">
        <v>3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16.100000000000001</v>
      </c>
      <c r="AG643" s="16">
        <v>18.2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 t="s">
        <v>29</v>
      </c>
    </row>
    <row r="644" spans="1:40" s="16" customFormat="1" ht="11.4">
      <c r="A644" s="16" t="s">
        <v>150</v>
      </c>
      <c r="B644" s="16">
        <v>62</v>
      </c>
      <c r="C644" s="16">
        <v>2</v>
      </c>
      <c r="D644" s="16">
        <v>57</v>
      </c>
      <c r="E644" s="16">
        <v>1</v>
      </c>
      <c r="F644" s="16">
        <v>0</v>
      </c>
      <c r="G644" s="16">
        <v>1</v>
      </c>
      <c r="H644" s="16">
        <v>1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2</v>
      </c>
      <c r="S644" s="16">
        <v>22</v>
      </c>
      <c r="T644" s="16">
        <v>33</v>
      </c>
      <c r="U644" s="16">
        <v>5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15.8</v>
      </c>
      <c r="AG644" s="16">
        <v>18.899999999999999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29</v>
      </c>
    </row>
    <row r="645" spans="1:40" s="17" customFormat="1" ht="12">
      <c r="A645" s="17" t="s">
        <v>151</v>
      </c>
      <c r="B645" s="17">
        <v>5255</v>
      </c>
      <c r="C645" s="17">
        <v>259</v>
      </c>
      <c r="D645" s="17">
        <v>4552</v>
      </c>
      <c r="E645" s="17">
        <v>45</v>
      </c>
      <c r="F645" s="17">
        <v>333</v>
      </c>
      <c r="G645" s="17">
        <v>18</v>
      </c>
      <c r="H645" s="17">
        <v>28</v>
      </c>
      <c r="I645" s="17">
        <v>6</v>
      </c>
      <c r="J645" s="17">
        <v>6</v>
      </c>
      <c r="K645" s="17">
        <v>1</v>
      </c>
      <c r="L645" s="17">
        <v>6</v>
      </c>
      <c r="M645" s="17">
        <v>1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617</v>
      </c>
      <c r="S645" s="17">
        <v>1765</v>
      </c>
      <c r="T645" s="17">
        <v>2529</v>
      </c>
      <c r="U645" s="17">
        <v>305</v>
      </c>
      <c r="V645" s="17">
        <v>25</v>
      </c>
      <c r="W645" s="17">
        <v>5</v>
      </c>
      <c r="X645" s="17">
        <v>4</v>
      </c>
      <c r="Y645" s="17">
        <v>1</v>
      </c>
      <c r="Z645" s="17">
        <v>0</v>
      </c>
      <c r="AA645" s="17">
        <v>2</v>
      </c>
      <c r="AB645" s="17">
        <v>0</v>
      </c>
      <c r="AC645" s="17">
        <v>0</v>
      </c>
      <c r="AD645" s="17">
        <v>0</v>
      </c>
      <c r="AE645" s="17">
        <v>2</v>
      </c>
      <c r="AF645" s="17">
        <v>15</v>
      </c>
      <c r="AG645" s="17">
        <v>18.600000000000001</v>
      </c>
      <c r="AH645" s="17">
        <v>14</v>
      </c>
      <c r="AI645" s="17">
        <v>0.26600000000000001</v>
      </c>
      <c r="AJ645" s="17">
        <v>14</v>
      </c>
      <c r="AK645" s="17">
        <v>0.26600000000000001</v>
      </c>
      <c r="AL645" s="17">
        <v>14</v>
      </c>
      <c r="AM645" s="17">
        <v>0.26600000000000001</v>
      </c>
      <c r="AN645" s="17" t="s">
        <v>29</v>
      </c>
    </row>
    <row r="646" spans="1:40" s="17" customFormat="1" ht="12">
      <c r="A646" s="17" t="s">
        <v>152</v>
      </c>
      <c r="B646" s="17">
        <v>6574</v>
      </c>
      <c r="C646" s="17">
        <v>365</v>
      </c>
      <c r="D646" s="17">
        <v>5654</v>
      </c>
      <c r="E646" s="17">
        <v>79</v>
      </c>
      <c r="F646" s="17">
        <v>379</v>
      </c>
      <c r="G646" s="17">
        <v>32</v>
      </c>
      <c r="H646" s="17">
        <v>35</v>
      </c>
      <c r="I646" s="17">
        <v>8</v>
      </c>
      <c r="J646" s="17">
        <v>6</v>
      </c>
      <c r="K646" s="17">
        <v>2</v>
      </c>
      <c r="L646" s="17">
        <v>12</v>
      </c>
      <c r="M646" s="17">
        <v>1</v>
      </c>
      <c r="N646" s="17">
        <v>1</v>
      </c>
      <c r="O646" s="17" t="s">
        <v>29</v>
      </c>
      <c r="P646" s="17" t="s">
        <v>152</v>
      </c>
      <c r="Q646" s="17">
        <v>0</v>
      </c>
      <c r="R646" s="17">
        <v>769</v>
      </c>
      <c r="S646" s="17">
        <v>2289</v>
      </c>
      <c r="T646" s="17">
        <v>3079</v>
      </c>
      <c r="U646" s="17">
        <v>385</v>
      </c>
      <c r="V646" s="17">
        <v>32</v>
      </c>
      <c r="W646" s="17">
        <v>5</v>
      </c>
      <c r="X646" s="17">
        <v>6</v>
      </c>
      <c r="Y646" s="17">
        <v>5</v>
      </c>
      <c r="Z646" s="17">
        <v>0</v>
      </c>
      <c r="AA646" s="17">
        <v>2</v>
      </c>
      <c r="AB646" s="17">
        <v>0</v>
      </c>
      <c r="AC646" s="17">
        <v>0</v>
      </c>
      <c r="AD646" s="17">
        <v>0</v>
      </c>
      <c r="AE646" s="17">
        <v>2</v>
      </c>
      <c r="AF646" s="17">
        <v>15</v>
      </c>
      <c r="AG646" s="17">
        <v>18.600000000000001</v>
      </c>
      <c r="AH646" s="17">
        <v>20</v>
      </c>
      <c r="AI646" s="17">
        <v>0.30399999999999999</v>
      </c>
      <c r="AJ646" s="17">
        <v>20</v>
      </c>
      <c r="AK646" s="17">
        <v>0.30399999999999999</v>
      </c>
      <c r="AL646" s="17">
        <v>20</v>
      </c>
      <c r="AM646" s="17">
        <v>0.30399999999999999</v>
      </c>
      <c r="AN646" s="17" t="s">
        <v>29</v>
      </c>
    </row>
    <row r="647" spans="1:40" s="17" customFormat="1" ht="12">
      <c r="A647" s="17" t="s">
        <v>153</v>
      </c>
      <c r="B647" s="17">
        <v>7143</v>
      </c>
      <c r="C647" s="17">
        <v>404</v>
      </c>
      <c r="D647" s="17">
        <v>6158</v>
      </c>
      <c r="E647" s="17">
        <v>88</v>
      </c>
      <c r="F647" s="17">
        <v>387</v>
      </c>
      <c r="G647" s="17">
        <v>40</v>
      </c>
      <c r="H647" s="17">
        <v>36</v>
      </c>
      <c r="I647" s="17">
        <v>8</v>
      </c>
      <c r="J647" s="17">
        <v>6</v>
      </c>
      <c r="K647" s="17">
        <v>2</v>
      </c>
      <c r="L647" s="17">
        <v>12</v>
      </c>
      <c r="M647" s="17">
        <v>1</v>
      </c>
      <c r="N647" s="17">
        <v>1</v>
      </c>
      <c r="O647" s="17" t="s">
        <v>29</v>
      </c>
      <c r="P647" s="17" t="s">
        <v>153</v>
      </c>
      <c r="Q647" s="17">
        <v>0</v>
      </c>
      <c r="R647" s="17">
        <v>791</v>
      </c>
      <c r="S647" s="17">
        <v>2455</v>
      </c>
      <c r="T647" s="17">
        <v>3430</v>
      </c>
      <c r="U647" s="17">
        <v>411</v>
      </c>
      <c r="V647" s="17">
        <v>35</v>
      </c>
      <c r="W647" s="17">
        <v>6</v>
      </c>
      <c r="X647" s="17">
        <v>6</v>
      </c>
      <c r="Y647" s="17">
        <v>5</v>
      </c>
      <c r="Z647" s="17">
        <v>0</v>
      </c>
      <c r="AA647" s="17">
        <v>2</v>
      </c>
      <c r="AB647" s="17">
        <v>0</v>
      </c>
      <c r="AC647" s="17">
        <v>0</v>
      </c>
      <c r="AD647" s="17">
        <v>0</v>
      </c>
      <c r="AE647" s="17">
        <v>2</v>
      </c>
      <c r="AF647" s="17">
        <v>15.1</v>
      </c>
      <c r="AG647" s="17">
        <v>18.600000000000001</v>
      </c>
      <c r="AH647" s="17">
        <v>21</v>
      </c>
      <c r="AI647" s="17">
        <v>0.29399999999999998</v>
      </c>
      <c r="AJ647" s="17">
        <v>21</v>
      </c>
      <c r="AK647" s="17">
        <v>0.29399999999999998</v>
      </c>
      <c r="AL647" s="17">
        <v>21</v>
      </c>
      <c r="AM647" s="17">
        <v>0.29399999999999998</v>
      </c>
      <c r="AN647" s="17" t="s">
        <v>29</v>
      </c>
    </row>
    <row r="648" spans="1:40" s="17" customFormat="1" ht="12">
      <c r="A648" s="17" t="s">
        <v>154</v>
      </c>
      <c r="B648" s="17">
        <v>7693</v>
      </c>
      <c r="C648" s="17">
        <v>432</v>
      </c>
      <c r="D648" s="17">
        <v>6616</v>
      </c>
      <c r="E648" s="17">
        <v>89</v>
      </c>
      <c r="F648" s="17">
        <v>447</v>
      </c>
      <c r="G648" s="17">
        <v>43</v>
      </c>
      <c r="H648" s="17">
        <v>36</v>
      </c>
      <c r="I648" s="17">
        <v>8</v>
      </c>
      <c r="J648" s="17">
        <v>6</v>
      </c>
      <c r="K648" s="17">
        <v>2</v>
      </c>
      <c r="L648" s="17">
        <v>12</v>
      </c>
      <c r="M648" s="17">
        <v>1</v>
      </c>
      <c r="N648" s="17">
        <v>1</v>
      </c>
      <c r="O648" s="17" t="s">
        <v>29</v>
      </c>
      <c r="P648" s="17" t="s">
        <v>154</v>
      </c>
      <c r="Q648" s="17">
        <v>0</v>
      </c>
      <c r="R648" s="17">
        <v>796</v>
      </c>
      <c r="S648" s="17">
        <v>2521</v>
      </c>
      <c r="T648" s="17">
        <v>3806</v>
      </c>
      <c r="U648" s="17">
        <v>501</v>
      </c>
      <c r="V648" s="17">
        <v>43</v>
      </c>
      <c r="W648" s="17">
        <v>11</v>
      </c>
      <c r="X648" s="17">
        <v>6</v>
      </c>
      <c r="Y648" s="17">
        <v>5</v>
      </c>
      <c r="Z648" s="17">
        <v>0</v>
      </c>
      <c r="AA648" s="17">
        <v>2</v>
      </c>
      <c r="AB648" s="17">
        <v>0</v>
      </c>
      <c r="AC648" s="17">
        <v>0</v>
      </c>
      <c r="AD648" s="17">
        <v>0</v>
      </c>
      <c r="AE648" s="17">
        <v>2</v>
      </c>
      <c r="AF648" s="17">
        <v>15.3</v>
      </c>
      <c r="AG648" s="17">
        <v>18.7</v>
      </c>
      <c r="AH648" s="17">
        <v>26</v>
      </c>
      <c r="AI648" s="17">
        <v>0.33800000000000002</v>
      </c>
      <c r="AJ648" s="17">
        <v>26</v>
      </c>
      <c r="AK648" s="17">
        <v>0.33800000000000002</v>
      </c>
      <c r="AL648" s="17">
        <v>26</v>
      </c>
      <c r="AM648" s="17">
        <v>0.33800000000000002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1.4">
      <c r="A656" s="16" t="s">
        <v>55</v>
      </c>
      <c r="B656" s="16">
        <v>64</v>
      </c>
      <c r="C656" s="16">
        <v>1</v>
      </c>
      <c r="D656" s="16">
        <v>60</v>
      </c>
      <c r="E656" s="16">
        <v>1</v>
      </c>
      <c r="F656" s="16">
        <v>1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2</v>
      </c>
      <c r="S656" s="16">
        <v>12</v>
      </c>
      <c r="T656" s="16">
        <v>47</v>
      </c>
      <c r="U656" s="16">
        <v>3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16.5</v>
      </c>
      <c r="AG656" s="16">
        <v>18.899999999999999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 t="s">
        <v>29</v>
      </c>
    </row>
    <row r="657" spans="1:40" s="16" customFormat="1" ht="11.4">
      <c r="A657" s="16" t="s">
        <v>56</v>
      </c>
      <c r="B657" s="16">
        <v>41</v>
      </c>
      <c r="C657" s="16">
        <v>5</v>
      </c>
      <c r="D657" s="16">
        <v>35</v>
      </c>
      <c r="E657" s="16">
        <v>0</v>
      </c>
      <c r="F657" s="16">
        <v>0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11</v>
      </c>
      <c r="T657" s="16">
        <v>27</v>
      </c>
      <c r="U657" s="16">
        <v>3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16.399999999999999</v>
      </c>
      <c r="AG657" s="16">
        <v>19.600000000000001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1.4">
      <c r="A658" s="16" t="s">
        <v>57</v>
      </c>
      <c r="B658" s="16">
        <v>64</v>
      </c>
      <c r="C658" s="16">
        <v>2</v>
      </c>
      <c r="D658" s="16">
        <v>60</v>
      </c>
      <c r="E658" s="16">
        <v>0</v>
      </c>
      <c r="F658" s="16">
        <v>0</v>
      </c>
      <c r="G658" s="16">
        <v>0</v>
      </c>
      <c r="H658" s="16">
        <v>2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11</v>
      </c>
      <c r="S658" s="16">
        <v>13</v>
      </c>
      <c r="T658" s="16">
        <v>37</v>
      </c>
      <c r="U658" s="16">
        <v>2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14.9</v>
      </c>
      <c r="AG658" s="16">
        <v>18.399999999999999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29</v>
      </c>
    </row>
    <row r="659" spans="1:40" s="16" customFormat="1" ht="11.4">
      <c r="A659" s="16" t="s">
        <v>58</v>
      </c>
      <c r="B659" s="16">
        <v>46</v>
      </c>
      <c r="C659" s="16">
        <v>2</v>
      </c>
      <c r="D659" s="16">
        <v>42</v>
      </c>
      <c r="E659" s="16">
        <v>0</v>
      </c>
      <c r="F659" s="16">
        <v>1</v>
      </c>
      <c r="G659" s="16">
        <v>0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10</v>
      </c>
      <c r="T659" s="16">
        <v>34</v>
      </c>
      <c r="U659" s="16">
        <v>1</v>
      </c>
      <c r="V659" s="16">
        <v>0</v>
      </c>
      <c r="W659" s="16">
        <v>1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17</v>
      </c>
      <c r="AG659" s="16">
        <v>19</v>
      </c>
      <c r="AH659" s="16">
        <v>1</v>
      </c>
      <c r="AI659" s="16">
        <v>2.1739999999999999</v>
      </c>
      <c r="AJ659" s="16">
        <v>1</v>
      </c>
      <c r="AK659" s="16">
        <v>2.1739999999999999</v>
      </c>
      <c r="AL659" s="16">
        <v>1</v>
      </c>
      <c r="AM659" s="16">
        <v>2.1739999999999999</v>
      </c>
      <c r="AN659" s="16" t="s">
        <v>29</v>
      </c>
    </row>
    <row r="660" spans="1:40" s="16" customFormat="1" ht="11.4">
      <c r="A660" s="16" t="s">
        <v>59</v>
      </c>
      <c r="B660" s="16">
        <v>32</v>
      </c>
      <c r="C660" s="16">
        <v>0</v>
      </c>
      <c r="D660" s="16">
        <v>28</v>
      </c>
      <c r="E660" s="16">
        <v>0</v>
      </c>
      <c r="F660" s="16">
        <v>3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1</v>
      </c>
      <c r="S660" s="16">
        <v>12</v>
      </c>
      <c r="T660" s="16">
        <v>17</v>
      </c>
      <c r="U660" s="16">
        <v>1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16.399999999999999</v>
      </c>
      <c r="AG660" s="16">
        <v>19.399999999999999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1.4">
      <c r="A661" s="16" t="s">
        <v>60</v>
      </c>
      <c r="B661" s="16">
        <v>33</v>
      </c>
      <c r="C661" s="16">
        <v>1</v>
      </c>
      <c r="D661" s="16">
        <v>30</v>
      </c>
      <c r="E661" s="16">
        <v>0</v>
      </c>
      <c r="F661" s="16">
        <v>1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13</v>
      </c>
      <c r="T661" s="16">
        <v>19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15.6</v>
      </c>
      <c r="AG661" s="16">
        <v>17.8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1.4">
      <c r="A662" s="16" t="s">
        <v>61</v>
      </c>
      <c r="B662" s="16">
        <v>35</v>
      </c>
      <c r="C662" s="16">
        <v>0</v>
      </c>
      <c r="D662" s="16">
        <v>33</v>
      </c>
      <c r="E662" s="16">
        <v>0</v>
      </c>
      <c r="F662" s="16">
        <v>1</v>
      </c>
      <c r="G662" s="16">
        <v>0</v>
      </c>
      <c r="H662" s="16">
        <v>1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2</v>
      </c>
      <c r="S662" s="16">
        <v>5</v>
      </c>
      <c r="T662" s="16">
        <v>26</v>
      </c>
      <c r="U662" s="16">
        <v>1</v>
      </c>
      <c r="V662" s="16">
        <v>0</v>
      </c>
      <c r="W662" s="16">
        <v>1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16.3</v>
      </c>
      <c r="AG662" s="16">
        <v>18.899999999999999</v>
      </c>
      <c r="AH662" s="16">
        <v>1</v>
      </c>
      <c r="AI662" s="16">
        <v>2.8570000000000002</v>
      </c>
      <c r="AJ662" s="16">
        <v>1</v>
      </c>
      <c r="AK662" s="16">
        <v>2.8570000000000002</v>
      </c>
      <c r="AL662" s="16">
        <v>1</v>
      </c>
      <c r="AM662" s="16">
        <v>2.8570000000000002</v>
      </c>
      <c r="AN662" s="16" t="s">
        <v>29</v>
      </c>
    </row>
    <row r="663" spans="1:40" s="16" customFormat="1" ht="11.4">
      <c r="A663" s="16" t="s">
        <v>62</v>
      </c>
      <c r="B663" s="16">
        <v>47</v>
      </c>
      <c r="C663" s="16">
        <v>3</v>
      </c>
      <c r="D663" s="16">
        <v>43</v>
      </c>
      <c r="E663" s="16">
        <v>0</v>
      </c>
      <c r="F663" s="16">
        <v>0</v>
      </c>
      <c r="G663" s="16">
        <v>1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2</v>
      </c>
      <c r="S663" s="16">
        <v>15</v>
      </c>
      <c r="T663" s="16">
        <v>26</v>
      </c>
      <c r="U663" s="16">
        <v>4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15.9</v>
      </c>
      <c r="AG663" s="16">
        <v>19.5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1.4">
      <c r="A664" s="16" t="s">
        <v>63</v>
      </c>
      <c r="B664" s="16">
        <v>38</v>
      </c>
      <c r="C664" s="16">
        <v>2</v>
      </c>
      <c r="D664" s="16">
        <v>35</v>
      </c>
      <c r="E664" s="16">
        <v>0</v>
      </c>
      <c r="F664" s="16">
        <v>0</v>
      </c>
      <c r="G664" s="16">
        <v>0</v>
      </c>
      <c r="H664" s="16">
        <v>1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3</v>
      </c>
      <c r="S664" s="16">
        <v>17</v>
      </c>
      <c r="T664" s="16">
        <v>16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15</v>
      </c>
      <c r="AG664" s="16">
        <v>17.8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1.4">
      <c r="A665" s="16" t="s">
        <v>64</v>
      </c>
      <c r="B665" s="16">
        <v>26</v>
      </c>
      <c r="C665" s="16">
        <v>1</v>
      </c>
      <c r="D665" s="16">
        <v>25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7</v>
      </c>
      <c r="T665" s="16">
        <v>18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16.3</v>
      </c>
      <c r="AG665" s="16">
        <v>18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29</v>
      </c>
    </row>
    <row r="666" spans="1:40" s="16" customFormat="1" ht="11.4">
      <c r="A666" s="16" t="s">
        <v>65</v>
      </c>
      <c r="B666" s="16">
        <v>23</v>
      </c>
      <c r="C666" s="16">
        <v>0</v>
      </c>
      <c r="D666" s="16">
        <v>23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1</v>
      </c>
      <c r="S666" s="16">
        <v>2</v>
      </c>
      <c r="T666" s="16">
        <v>14</v>
      </c>
      <c r="U666" s="16">
        <v>1</v>
      </c>
      <c r="V666" s="16">
        <v>0</v>
      </c>
      <c r="W666" s="16">
        <v>2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3</v>
      </c>
      <c r="AF666" s="16">
        <v>26.6</v>
      </c>
      <c r="AG666" s="16">
        <v>52.3</v>
      </c>
      <c r="AH666" s="16">
        <v>5</v>
      </c>
      <c r="AI666" s="16">
        <v>21.74</v>
      </c>
      <c r="AJ666" s="16">
        <v>5</v>
      </c>
      <c r="AK666" s="16">
        <v>21.74</v>
      </c>
      <c r="AL666" s="16">
        <v>5</v>
      </c>
      <c r="AM666" s="16">
        <v>21.74</v>
      </c>
      <c r="AN666" s="16" t="s">
        <v>29</v>
      </c>
    </row>
    <row r="667" spans="1:40" s="16" customFormat="1" ht="11.4">
      <c r="A667" s="16" t="s">
        <v>66</v>
      </c>
      <c r="B667" s="16">
        <v>20</v>
      </c>
      <c r="C667" s="16">
        <v>0</v>
      </c>
      <c r="D667" s="16">
        <v>19</v>
      </c>
      <c r="E667" s="16">
        <v>0</v>
      </c>
      <c r="F667" s="16">
        <v>0</v>
      </c>
      <c r="G667" s="16">
        <v>1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7</v>
      </c>
      <c r="T667" s="16">
        <v>13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15.4</v>
      </c>
      <c r="AG667" s="16">
        <v>16.2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1.4">
      <c r="A668" s="16" t="s">
        <v>67</v>
      </c>
      <c r="B668" s="16">
        <v>15</v>
      </c>
      <c r="C668" s="16">
        <v>0</v>
      </c>
      <c r="D668" s="16">
        <v>15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1</v>
      </c>
      <c r="T668" s="16">
        <v>14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16.8</v>
      </c>
      <c r="AG668" s="16">
        <v>18.2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1.4">
      <c r="A669" s="16" t="s">
        <v>68</v>
      </c>
      <c r="B669" s="16">
        <v>17</v>
      </c>
      <c r="C669" s="16">
        <v>0</v>
      </c>
      <c r="D669" s="16">
        <v>16</v>
      </c>
      <c r="E669" s="16">
        <v>0</v>
      </c>
      <c r="F669" s="16">
        <v>0</v>
      </c>
      <c r="G669" s="16">
        <v>1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1</v>
      </c>
      <c r="T669" s="16">
        <v>16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16.2</v>
      </c>
      <c r="AG669" s="16">
        <v>17.100000000000001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1.4">
      <c r="A670" s="16" t="s">
        <v>69</v>
      </c>
      <c r="B670" s="16">
        <v>18</v>
      </c>
      <c r="C670" s="16">
        <v>1</v>
      </c>
      <c r="D670" s="16">
        <v>17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2</v>
      </c>
      <c r="T670" s="16">
        <v>15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16.899999999999999</v>
      </c>
      <c r="AG670" s="16">
        <v>18.8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29</v>
      </c>
    </row>
    <row r="671" spans="1:40" s="16" customFormat="1" ht="11.4">
      <c r="A671" s="16" t="s">
        <v>70</v>
      </c>
      <c r="B671" s="16">
        <v>24</v>
      </c>
      <c r="C671" s="16">
        <v>0</v>
      </c>
      <c r="D671" s="16">
        <v>22</v>
      </c>
      <c r="E671" s="16">
        <v>0</v>
      </c>
      <c r="F671" s="16">
        <v>1</v>
      </c>
      <c r="G671" s="16">
        <v>1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3</v>
      </c>
      <c r="T671" s="16">
        <v>20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16.899999999999999</v>
      </c>
      <c r="AG671" s="16">
        <v>19.3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1.4">
      <c r="A672" s="16" t="s">
        <v>71</v>
      </c>
      <c r="B672" s="16">
        <v>13</v>
      </c>
      <c r="C672" s="16">
        <v>1</v>
      </c>
      <c r="D672" s="16">
        <v>12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1</v>
      </c>
      <c r="T672" s="16">
        <v>11</v>
      </c>
      <c r="U672" s="16">
        <v>1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17.399999999999999</v>
      </c>
      <c r="AG672" s="16">
        <v>19.5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1.4">
      <c r="A673" s="16" t="s">
        <v>72</v>
      </c>
      <c r="B673" s="16">
        <v>18</v>
      </c>
      <c r="C673" s="16">
        <v>0</v>
      </c>
      <c r="D673" s="16">
        <v>16</v>
      </c>
      <c r="E673" s="16">
        <v>0</v>
      </c>
      <c r="F673" s="16">
        <v>1</v>
      </c>
      <c r="G673" s="16">
        <v>0</v>
      </c>
      <c r="H673" s="16">
        <v>1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2</v>
      </c>
      <c r="T673" s="16">
        <v>15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16.8</v>
      </c>
      <c r="AG673" s="16">
        <v>19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1.4">
      <c r="A674" s="16" t="s">
        <v>73</v>
      </c>
      <c r="B674" s="16">
        <v>23</v>
      </c>
      <c r="C674" s="16">
        <v>0</v>
      </c>
      <c r="D674" s="16">
        <v>22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7</v>
      </c>
      <c r="T674" s="16">
        <v>13</v>
      </c>
      <c r="U674" s="16">
        <v>3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16.3</v>
      </c>
      <c r="AG674" s="16">
        <v>18.7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1.4">
      <c r="A675" s="16" t="s">
        <v>74</v>
      </c>
      <c r="B675" s="16">
        <v>16</v>
      </c>
      <c r="C675" s="16">
        <v>0</v>
      </c>
      <c r="D675" s="16">
        <v>16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2</v>
      </c>
      <c r="T675" s="16">
        <v>14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16.7</v>
      </c>
      <c r="AG675" s="16">
        <v>18.8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1.4">
      <c r="A676" s="16" t="s">
        <v>75</v>
      </c>
      <c r="B676" s="16">
        <v>20</v>
      </c>
      <c r="C676" s="16">
        <v>0</v>
      </c>
      <c r="D676" s="16">
        <v>18</v>
      </c>
      <c r="E676" s="16">
        <v>0</v>
      </c>
      <c r="F676" s="16">
        <v>2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5</v>
      </c>
      <c r="T676" s="16">
        <v>14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16.3</v>
      </c>
      <c r="AG676" s="16">
        <v>19.600000000000001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1.4">
      <c r="A677" s="16" t="s">
        <v>76</v>
      </c>
      <c r="B677" s="16">
        <v>21</v>
      </c>
      <c r="C677" s="16">
        <v>2</v>
      </c>
      <c r="D677" s="16">
        <v>18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2</v>
      </c>
      <c r="S677" s="16">
        <v>8</v>
      </c>
      <c r="T677" s="16">
        <v>8</v>
      </c>
      <c r="U677" s="16">
        <v>3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15.1</v>
      </c>
      <c r="AG677" s="16">
        <v>19.899999999999999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1.4">
      <c r="A678" s="16" t="s">
        <v>77</v>
      </c>
      <c r="B678" s="16">
        <v>13</v>
      </c>
      <c r="C678" s="16">
        <v>1</v>
      </c>
      <c r="D678" s="16">
        <v>11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3</v>
      </c>
      <c r="T678" s="16">
        <v>9</v>
      </c>
      <c r="U678" s="16">
        <v>1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17</v>
      </c>
      <c r="AG678" s="16">
        <v>19.100000000000001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1.4">
      <c r="A679" s="16" t="s">
        <v>78</v>
      </c>
      <c r="B679" s="16">
        <v>14</v>
      </c>
      <c r="C679" s="16">
        <v>1</v>
      </c>
      <c r="D679" s="16">
        <v>12</v>
      </c>
      <c r="E679" s="16">
        <v>0</v>
      </c>
      <c r="F679" s="16">
        <v>0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2</v>
      </c>
      <c r="T679" s="16">
        <v>12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16.399999999999999</v>
      </c>
      <c r="AG679" s="16">
        <v>18.2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1.4">
      <c r="A680" s="16" t="s">
        <v>79</v>
      </c>
      <c r="B680" s="16">
        <v>19</v>
      </c>
      <c r="C680" s="16">
        <v>1</v>
      </c>
      <c r="D680" s="16">
        <v>18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2</v>
      </c>
      <c r="T680" s="16">
        <v>15</v>
      </c>
      <c r="U680" s="16">
        <v>2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17.7</v>
      </c>
      <c r="AG680" s="16">
        <v>19.100000000000001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1.4">
      <c r="A681" s="16" t="s">
        <v>80</v>
      </c>
      <c r="B681" s="16">
        <v>26</v>
      </c>
      <c r="C681" s="16">
        <v>1</v>
      </c>
      <c r="D681" s="16">
        <v>25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1</v>
      </c>
      <c r="S681" s="16">
        <v>1</v>
      </c>
      <c r="T681" s="16">
        <v>20</v>
      </c>
      <c r="U681" s="16">
        <v>4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17.600000000000001</v>
      </c>
      <c r="AG681" s="16">
        <v>20.3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1.4">
      <c r="A682" s="16" t="s">
        <v>81</v>
      </c>
      <c r="B682" s="16">
        <v>16</v>
      </c>
      <c r="C682" s="16">
        <v>0</v>
      </c>
      <c r="D682" s="16">
        <v>14</v>
      </c>
      <c r="E682" s="16">
        <v>0</v>
      </c>
      <c r="F682" s="16">
        <v>1</v>
      </c>
      <c r="G682" s="16">
        <v>0</v>
      </c>
      <c r="H682" s="16">
        <v>1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1</v>
      </c>
      <c r="S682" s="16">
        <v>2</v>
      </c>
      <c r="T682" s="16">
        <v>13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16.100000000000001</v>
      </c>
      <c r="AG682" s="16">
        <v>18.2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1.4">
      <c r="A683" s="16" t="s">
        <v>82</v>
      </c>
      <c r="B683" s="16">
        <v>30</v>
      </c>
      <c r="C683" s="16">
        <v>1</v>
      </c>
      <c r="D683" s="16">
        <v>27</v>
      </c>
      <c r="E683" s="16">
        <v>0</v>
      </c>
      <c r="F683" s="16">
        <v>1</v>
      </c>
      <c r="G683" s="16">
        <v>1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2</v>
      </c>
      <c r="S683" s="16">
        <v>3</v>
      </c>
      <c r="T683" s="16">
        <v>21</v>
      </c>
      <c r="U683" s="16">
        <v>4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16.8</v>
      </c>
      <c r="AG683" s="16">
        <v>19.8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1.4">
      <c r="A684" s="16" t="s">
        <v>83</v>
      </c>
      <c r="B684" s="16">
        <v>32</v>
      </c>
      <c r="C684" s="16">
        <v>2</v>
      </c>
      <c r="D684" s="16">
        <v>29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2</v>
      </c>
      <c r="S684" s="16">
        <v>4</v>
      </c>
      <c r="T684" s="16">
        <v>23</v>
      </c>
      <c r="U684" s="16">
        <v>3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16.5</v>
      </c>
      <c r="AG684" s="16">
        <v>19.7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1.4">
      <c r="A685" s="16" t="s">
        <v>84</v>
      </c>
      <c r="B685" s="16">
        <v>29</v>
      </c>
      <c r="C685" s="16">
        <v>2</v>
      </c>
      <c r="D685" s="16">
        <v>26</v>
      </c>
      <c r="E685" s="16">
        <v>0</v>
      </c>
      <c r="F685" s="16">
        <v>1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1</v>
      </c>
      <c r="S685" s="16">
        <v>5</v>
      </c>
      <c r="T685" s="16">
        <v>21</v>
      </c>
      <c r="U685" s="16">
        <v>2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16.2</v>
      </c>
      <c r="AG685" s="16">
        <v>18.100000000000001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29</v>
      </c>
    </row>
    <row r="686" spans="1:40" s="16" customFormat="1" ht="11.4">
      <c r="A686" s="16" t="s">
        <v>85</v>
      </c>
      <c r="B686" s="16">
        <v>47</v>
      </c>
      <c r="C686" s="16">
        <v>2</v>
      </c>
      <c r="D686" s="16">
        <v>43</v>
      </c>
      <c r="E686" s="16">
        <v>0</v>
      </c>
      <c r="F686" s="16">
        <v>2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1</v>
      </c>
      <c r="S686" s="16">
        <v>12</v>
      </c>
      <c r="T686" s="16">
        <v>31</v>
      </c>
      <c r="U686" s="16">
        <v>3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16.100000000000001</v>
      </c>
      <c r="AG686" s="16">
        <v>18.3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1.4">
      <c r="A687" s="16" t="s">
        <v>86</v>
      </c>
      <c r="B687" s="16">
        <v>39</v>
      </c>
      <c r="C687" s="16">
        <v>1</v>
      </c>
      <c r="D687" s="16">
        <v>36</v>
      </c>
      <c r="E687" s="16">
        <v>0</v>
      </c>
      <c r="F687" s="16">
        <v>2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2</v>
      </c>
      <c r="S687" s="16">
        <v>2</v>
      </c>
      <c r="T687" s="16">
        <v>33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2</v>
      </c>
      <c r="AE687" s="16">
        <v>0</v>
      </c>
      <c r="AF687" s="16">
        <v>18.899999999999999</v>
      </c>
      <c r="AG687" s="16">
        <v>17.7</v>
      </c>
      <c r="AH687" s="16">
        <v>2</v>
      </c>
      <c r="AI687" s="16">
        <v>5.1280000000000001</v>
      </c>
      <c r="AJ687" s="16">
        <v>2</v>
      </c>
      <c r="AK687" s="16">
        <v>5.1280000000000001</v>
      </c>
      <c r="AL687" s="16">
        <v>2</v>
      </c>
      <c r="AM687" s="16">
        <v>5.1280000000000001</v>
      </c>
      <c r="AN687" s="16" t="s">
        <v>29</v>
      </c>
    </row>
    <row r="688" spans="1:40" s="16" customFormat="1" ht="11.4">
      <c r="A688" s="16" t="s">
        <v>87</v>
      </c>
      <c r="B688" s="16">
        <v>53</v>
      </c>
      <c r="C688" s="16">
        <v>2</v>
      </c>
      <c r="D688" s="16">
        <v>48</v>
      </c>
      <c r="E688" s="16">
        <v>0</v>
      </c>
      <c r="F688" s="16">
        <v>2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2</v>
      </c>
      <c r="S688" s="16">
        <v>12</v>
      </c>
      <c r="T688" s="16">
        <v>37</v>
      </c>
      <c r="U688" s="16">
        <v>2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16.2</v>
      </c>
      <c r="AG688" s="16">
        <v>18.8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1.4">
      <c r="A689" s="16" t="s">
        <v>88</v>
      </c>
      <c r="B689" s="16">
        <v>55</v>
      </c>
      <c r="C689" s="16">
        <v>1</v>
      </c>
      <c r="D689" s="16">
        <v>52</v>
      </c>
      <c r="E689" s="16">
        <v>0</v>
      </c>
      <c r="F689" s="16">
        <v>2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1</v>
      </c>
      <c r="S689" s="16">
        <v>6</v>
      </c>
      <c r="T689" s="16">
        <v>47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16.2</v>
      </c>
      <c r="AG689" s="16">
        <v>18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 t="s">
        <v>29</v>
      </c>
    </row>
    <row r="690" spans="1:40" s="16" customFormat="1" ht="11.4">
      <c r="A690" s="16" t="s">
        <v>89</v>
      </c>
      <c r="B690" s="16">
        <v>38</v>
      </c>
      <c r="C690" s="16">
        <v>1</v>
      </c>
      <c r="D690" s="16">
        <v>32</v>
      </c>
      <c r="E690" s="16">
        <v>1</v>
      </c>
      <c r="F690" s="16">
        <v>3</v>
      </c>
      <c r="G690" s="16">
        <v>0</v>
      </c>
      <c r="H690" s="16">
        <v>1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6</v>
      </c>
      <c r="T690" s="16">
        <v>31</v>
      </c>
      <c r="U690" s="16">
        <v>0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16.5</v>
      </c>
      <c r="AG690" s="16">
        <v>18.399999999999999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1.4">
      <c r="A691" s="16" t="s">
        <v>90</v>
      </c>
      <c r="B691" s="16">
        <v>56</v>
      </c>
      <c r="C691" s="16">
        <v>0</v>
      </c>
      <c r="D691" s="16">
        <v>53</v>
      </c>
      <c r="E691" s="16">
        <v>0</v>
      </c>
      <c r="F691" s="16">
        <v>2</v>
      </c>
      <c r="G691" s="16">
        <v>0</v>
      </c>
      <c r="H691" s="16">
        <v>1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1</v>
      </c>
      <c r="S691" s="16">
        <v>10</v>
      </c>
      <c r="T691" s="16">
        <v>40</v>
      </c>
      <c r="U691" s="16">
        <v>5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16.7</v>
      </c>
      <c r="AG691" s="16">
        <v>19.2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 t="s">
        <v>29</v>
      </c>
    </row>
    <row r="692" spans="1:40" s="16" customFormat="1" ht="11.4">
      <c r="A692" s="16" t="s">
        <v>91</v>
      </c>
      <c r="B692" s="16">
        <v>68</v>
      </c>
      <c r="C692" s="16">
        <v>3</v>
      </c>
      <c r="D692" s="16">
        <v>62</v>
      </c>
      <c r="E692" s="16">
        <v>0</v>
      </c>
      <c r="F692" s="16">
        <v>2</v>
      </c>
      <c r="G692" s="16">
        <v>0</v>
      </c>
      <c r="H692" s="16">
        <v>1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22</v>
      </c>
      <c r="T692" s="16">
        <v>42</v>
      </c>
      <c r="U692" s="16">
        <v>4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16.2</v>
      </c>
      <c r="AG692" s="16">
        <v>18.899999999999999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29</v>
      </c>
    </row>
    <row r="693" spans="1:40" s="16" customFormat="1" ht="11.4">
      <c r="A693" s="16" t="s">
        <v>92</v>
      </c>
      <c r="B693" s="16">
        <v>74</v>
      </c>
      <c r="C693" s="16">
        <v>5</v>
      </c>
      <c r="D693" s="16">
        <v>67</v>
      </c>
      <c r="E693" s="16">
        <v>0</v>
      </c>
      <c r="F693" s="16">
        <v>2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4</v>
      </c>
      <c r="S693" s="16">
        <v>23</v>
      </c>
      <c r="T693" s="16">
        <v>44</v>
      </c>
      <c r="U693" s="16">
        <v>3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15</v>
      </c>
      <c r="AG693" s="16">
        <v>17.899999999999999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29</v>
      </c>
    </row>
    <row r="694" spans="1:40" s="16" customFormat="1" ht="11.4">
      <c r="A694" s="16" t="s">
        <v>93</v>
      </c>
      <c r="B694" s="16">
        <v>96</v>
      </c>
      <c r="C694" s="16">
        <v>3</v>
      </c>
      <c r="D694" s="16">
        <v>91</v>
      </c>
      <c r="E694" s="16">
        <v>0</v>
      </c>
      <c r="F694" s="16">
        <v>1</v>
      </c>
      <c r="G694" s="16">
        <v>0</v>
      </c>
      <c r="H694" s="16">
        <v>1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3</v>
      </c>
      <c r="S694" s="16">
        <v>28</v>
      </c>
      <c r="T694" s="16">
        <v>63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15.9</v>
      </c>
      <c r="AG694" s="16">
        <v>18.399999999999999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 t="s">
        <v>29</v>
      </c>
    </row>
    <row r="695" spans="1:40" s="16" customFormat="1" ht="11.4">
      <c r="A695" s="16" t="s">
        <v>94</v>
      </c>
      <c r="B695" s="16">
        <v>92</v>
      </c>
      <c r="C695" s="16">
        <v>3</v>
      </c>
      <c r="D695" s="16">
        <v>86</v>
      </c>
      <c r="E695" s="16">
        <v>0</v>
      </c>
      <c r="F695" s="16">
        <v>1</v>
      </c>
      <c r="G695" s="16">
        <v>0</v>
      </c>
      <c r="H695" s="16">
        <v>2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4</v>
      </c>
      <c r="S695" s="16">
        <v>18</v>
      </c>
      <c r="T695" s="16">
        <v>67</v>
      </c>
      <c r="U695" s="16">
        <v>3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16.3</v>
      </c>
      <c r="AG695" s="16">
        <v>18.600000000000001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29</v>
      </c>
    </row>
    <row r="696" spans="1:40" s="16" customFormat="1" ht="11.4">
      <c r="A696" s="16" t="s">
        <v>95</v>
      </c>
      <c r="B696" s="16">
        <v>93</v>
      </c>
      <c r="C696" s="16">
        <v>7</v>
      </c>
      <c r="D696" s="16">
        <v>84</v>
      </c>
      <c r="E696" s="16">
        <v>0</v>
      </c>
      <c r="F696" s="16">
        <v>2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8</v>
      </c>
      <c r="S696" s="16">
        <v>15</v>
      </c>
      <c r="T696" s="16">
        <v>65</v>
      </c>
      <c r="U696" s="16">
        <v>5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15.8</v>
      </c>
      <c r="AG696" s="16">
        <v>18.5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 t="s">
        <v>29</v>
      </c>
    </row>
    <row r="697" spans="1:40" s="16" customFormat="1" ht="11.4">
      <c r="A697" s="16" t="s">
        <v>96</v>
      </c>
      <c r="B697" s="16">
        <v>94</v>
      </c>
      <c r="C697" s="16">
        <v>5</v>
      </c>
      <c r="D697" s="16">
        <v>87</v>
      </c>
      <c r="E697" s="16">
        <v>0</v>
      </c>
      <c r="F697" s="16">
        <v>1</v>
      </c>
      <c r="G697" s="16">
        <v>0</v>
      </c>
      <c r="H697" s="16">
        <v>0</v>
      </c>
      <c r="I697" s="16">
        <v>1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3</v>
      </c>
      <c r="S697" s="16">
        <v>25</v>
      </c>
      <c r="T697" s="16">
        <v>57</v>
      </c>
      <c r="U697" s="16">
        <v>6</v>
      </c>
      <c r="V697" s="16">
        <v>3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16.3</v>
      </c>
      <c r="AG697" s="16">
        <v>18.5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 t="s">
        <v>29</v>
      </c>
    </row>
    <row r="698" spans="1:40" s="16" customFormat="1" ht="11.4">
      <c r="A698" s="16" t="s">
        <v>97</v>
      </c>
      <c r="B698" s="16">
        <v>93</v>
      </c>
      <c r="C698" s="16">
        <v>2</v>
      </c>
      <c r="D698" s="16">
        <v>88</v>
      </c>
      <c r="E698" s="16">
        <v>1</v>
      </c>
      <c r="F698" s="16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5</v>
      </c>
      <c r="S698" s="16">
        <v>33</v>
      </c>
      <c r="T698" s="16">
        <v>48</v>
      </c>
      <c r="U698" s="16">
        <v>7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15.7</v>
      </c>
      <c r="AG698" s="16">
        <v>19.100000000000001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 t="s">
        <v>29</v>
      </c>
    </row>
    <row r="699" spans="1:40" s="16" customFormat="1" ht="11.4">
      <c r="A699" s="16" t="s">
        <v>98</v>
      </c>
      <c r="B699" s="16">
        <v>98</v>
      </c>
      <c r="C699" s="16">
        <v>2</v>
      </c>
      <c r="D699" s="16">
        <v>93</v>
      </c>
      <c r="E699" s="16">
        <v>0</v>
      </c>
      <c r="F699" s="16">
        <v>3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2</v>
      </c>
      <c r="S699" s="16">
        <v>27</v>
      </c>
      <c r="T699" s="16">
        <v>66</v>
      </c>
      <c r="U699" s="16">
        <v>0</v>
      </c>
      <c r="V699" s="16">
        <v>1</v>
      </c>
      <c r="W699" s="16">
        <v>0</v>
      </c>
      <c r="X699" s="16">
        <v>2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16</v>
      </c>
      <c r="AG699" s="16">
        <v>17.600000000000001</v>
      </c>
      <c r="AH699" s="16">
        <v>2</v>
      </c>
      <c r="AI699" s="16">
        <v>2.0409999999999999</v>
      </c>
      <c r="AJ699" s="16">
        <v>2</v>
      </c>
      <c r="AK699" s="16">
        <v>2.0409999999999999</v>
      </c>
      <c r="AL699" s="16">
        <v>2</v>
      </c>
      <c r="AM699" s="16">
        <v>2.0409999999999999</v>
      </c>
      <c r="AN699" s="16" t="s">
        <v>29</v>
      </c>
    </row>
    <row r="700" spans="1:40" s="16" customFormat="1" ht="11.4">
      <c r="A700" s="16" t="s">
        <v>99</v>
      </c>
      <c r="B700" s="16">
        <v>97</v>
      </c>
      <c r="C700" s="16">
        <v>4</v>
      </c>
      <c r="D700" s="16">
        <v>89</v>
      </c>
      <c r="E700" s="16">
        <v>0</v>
      </c>
      <c r="F700" s="16">
        <v>4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2</v>
      </c>
      <c r="S700" s="16">
        <v>43</v>
      </c>
      <c r="T700" s="16">
        <v>49</v>
      </c>
      <c r="U700" s="16">
        <v>3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15.4</v>
      </c>
      <c r="AG700" s="16">
        <v>17.600000000000001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 t="s">
        <v>29</v>
      </c>
    </row>
    <row r="701" spans="1:40" s="16" customFormat="1" ht="11.4">
      <c r="A701" s="16" t="s">
        <v>100</v>
      </c>
      <c r="B701" s="16">
        <v>98</v>
      </c>
      <c r="C701" s="16">
        <v>6</v>
      </c>
      <c r="D701" s="16">
        <v>87</v>
      </c>
      <c r="E701" s="16">
        <v>0</v>
      </c>
      <c r="F701" s="16">
        <v>4</v>
      </c>
      <c r="G701" s="16">
        <v>1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6</v>
      </c>
      <c r="S701" s="16">
        <v>47</v>
      </c>
      <c r="T701" s="16">
        <v>39</v>
      </c>
      <c r="U701" s="16">
        <v>5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</v>
      </c>
      <c r="AG701" s="16">
        <v>18.100000000000001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 t="s">
        <v>29</v>
      </c>
    </row>
    <row r="702" spans="1:40" s="16" customFormat="1" ht="11.4">
      <c r="A702" s="16" t="s">
        <v>101</v>
      </c>
      <c r="B702" s="16">
        <v>108</v>
      </c>
      <c r="C702" s="16">
        <v>5</v>
      </c>
      <c r="D702" s="16">
        <v>102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9</v>
      </c>
      <c r="S702" s="16">
        <v>36</v>
      </c>
      <c r="T702" s="16">
        <v>53</v>
      </c>
      <c r="U702" s="16">
        <v>10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15</v>
      </c>
      <c r="AG702" s="16">
        <v>18.8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 t="s">
        <v>29</v>
      </c>
    </row>
    <row r="703" spans="1:40" s="16" customFormat="1" ht="11.4">
      <c r="A703" s="16" t="s">
        <v>102</v>
      </c>
      <c r="B703" s="16">
        <v>130</v>
      </c>
      <c r="C703" s="16">
        <v>2</v>
      </c>
      <c r="D703" s="16">
        <v>123</v>
      </c>
      <c r="E703" s="16">
        <v>0</v>
      </c>
      <c r="F703" s="16">
        <v>4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28</v>
      </c>
      <c r="S703" s="16">
        <v>63</v>
      </c>
      <c r="T703" s="16">
        <v>38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12.9</v>
      </c>
      <c r="AG703" s="16">
        <v>16.899999999999999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 t="s">
        <v>29</v>
      </c>
    </row>
    <row r="704" spans="1:40" s="16" customFormat="1" ht="11.4">
      <c r="A704" s="16" t="s">
        <v>103</v>
      </c>
      <c r="B704" s="16">
        <v>120</v>
      </c>
      <c r="C704" s="16">
        <v>1</v>
      </c>
      <c r="D704" s="16">
        <v>109</v>
      </c>
      <c r="E704" s="16">
        <v>1</v>
      </c>
      <c r="F704" s="16">
        <v>5</v>
      </c>
      <c r="G704" s="16">
        <v>1</v>
      </c>
      <c r="H704" s="16">
        <v>1</v>
      </c>
      <c r="I704" s="16">
        <v>2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24</v>
      </c>
      <c r="S704" s="16">
        <v>68</v>
      </c>
      <c r="T704" s="16">
        <v>24</v>
      </c>
      <c r="U704" s="16">
        <v>4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13</v>
      </c>
      <c r="AG704" s="16">
        <v>15.9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 t="s">
        <v>29</v>
      </c>
    </row>
    <row r="705" spans="1:40" s="16" customFormat="1" ht="11.4">
      <c r="A705" s="16" t="s">
        <v>104</v>
      </c>
      <c r="B705" s="16">
        <v>112</v>
      </c>
      <c r="C705" s="16">
        <v>3</v>
      </c>
      <c r="D705" s="16">
        <v>104</v>
      </c>
      <c r="E705" s="16">
        <v>1</v>
      </c>
      <c r="F705" s="16">
        <v>4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13</v>
      </c>
      <c r="S705" s="16">
        <v>56</v>
      </c>
      <c r="T705" s="16">
        <v>39</v>
      </c>
      <c r="U705" s="16">
        <v>4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14.3</v>
      </c>
      <c r="AG705" s="16">
        <v>17.8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 t="s">
        <v>29</v>
      </c>
    </row>
    <row r="706" spans="1:40" s="16" customFormat="1" ht="11.4">
      <c r="A706" s="16" t="s">
        <v>105</v>
      </c>
      <c r="B706" s="16">
        <v>119</v>
      </c>
      <c r="C706" s="16">
        <v>3</v>
      </c>
      <c r="D706" s="16">
        <v>109</v>
      </c>
      <c r="E706" s="16">
        <v>2</v>
      </c>
      <c r="F706" s="16">
        <v>3</v>
      </c>
      <c r="G706" s="16">
        <v>1</v>
      </c>
      <c r="H706" s="16">
        <v>0</v>
      </c>
      <c r="I706" s="16">
        <v>0</v>
      </c>
      <c r="J706" s="16">
        <v>1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12</v>
      </c>
      <c r="S706" s="16">
        <v>37</v>
      </c>
      <c r="T706" s="16">
        <v>65</v>
      </c>
      <c r="U706" s="16">
        <v>3</v>
      </c>
      <c r="V706" s="16">
        <v>1</v>
      </c>
      <c r="W706" s="16">
        <v>0</v>
      </c>
      <c r="X706" s="16">
        <v>0</v>
      </c>
      <c r="Y706" s="16">
        <v>1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15.2</v>
      </c>
      <c r="AG706" s="16">
        <v>18.5</v>
      </c>
      <c r="AH706" s="16">
        <v>1</v>
      </c>
      <c r="AI706" s="16">
        <v>0.84</v>
      </c>
      <c r="AJ706" s="16">
        <v>1</v>
      </c>
      <c r="AK706" s="16">
        <v>0.84</v>
      </c>
      <c r="AL706" s="16">
        <v>1</v>
      </c>
      <c r="AM706" s="16">
        <v>0.84</v>
      </c>
      <c r="AN706" s="16" t="s">
        <v>29</v>
      </c>
    </row>
    <row r="707" spans="1:40" s="16" customFormat="1" ht="11.4">
      <c r="A707" s="16" t="s">
        <v>106</v>
      </c>
      <c r="B707" s="16">
        <v>122</v>
      </c>
      <c r="C707" s="16">
        <v>8</v>
      </c>
      <c r="D707" s="16">
        <v>106</v>
      </c>
      <c r="E707" s="16">
        <v>1</v>
      </c>
      <c r="F707" s="16">
        <v>6</v>
      </c>
      <c r="G707" s="16">
        <v>0</v>
      </c>
      <c r="H707" s="16">
        <v>0</v>
      </c>
      <c r="I707" s="16">
        <v>1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36</v>
      </c>
      <c r="S707" s="16">
        <v>57</v>
      </c>
      <c r="T707" s="16">
        <v>26</v>
      </c>
      <c r="U707" s="16">
        <v>3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12.6</v>
      </c>
      <c r="AG707" s="16">
        <v>16.399999999999999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 t="s">
        <v>29</v>
      </c>
    </row>
    <row r="708" spans="1:40" s="16" customFormat="1" ht="11.4">
      <c r="A708" s="16" t="s">
        <v>107</v>
      </c>
      <c r="B708" s="16">
        <v>110</v>
      </c>
      <c r="C708" s="16">
        <v>6</v>
      </c>
      <c r="D708" s="16">
        <v>96</v>
      </c>
      <c r="E708" s="16">
        <v>1</v>
      </c>
      <c r="F708" s="16">
        <v>7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3</v>
      </c>
      <c r="S708" s="16">
        <v>39</v>
      </c>
      <c r="T708" s="16">
        <v>60</v>
      </c>
      <c r="U708" s="16">
        <v>8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15.6</v>
      </c>
      <c r="AG708" s="16">
        <v>18.5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 t="s">
        <v>29</v>
      </c>
    </row>
    <row r="709" spans="1:40" s="16" customFormat="1" ht="11.4">
      <c r="A709" s="16" t="s">
        <v>108</v>
      </c>
      <c r="B709" s="16">
        <v>120</v>
      </c>
      <c r="C709" s="16">
        <v>4</v>
      </c>
      <c r="D709" s="16">
        <v>108</v>
      </c>
      <c r="E709" s="16">
        <v>2</v>
      </c>
      <c r="F709" s="16">
        <v>5</v>
      </c>
      <c r="G709" s="16">
        <v>1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42</v>
      </c>
      <c r="S709" s="16">
        <v>63</v>
      </c>
      <c r="T709" s="16">
        <v>15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11.2</v>
      </c>
      <c r="AG709" s="16">
        <v>14.9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 t="s">
        <v>29</v>
      </c>
    </row>
    <row r="710" spans="1:40" s="16" customFormat="1" ht="11.4">
      <c r="A710" s="16" t="s">
        <v>109</v>
      </c>
      <c r="B710" s="16">
        <v>126</v>
      </c>
      <c r="C710" s="16">
        <v>9</v>
      </c>
      <c r="D710" s="16">
        <v>112</v>
      </c>
      <c r="E710" s="16">
        <v>3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2</v>
      </c>
      <c r="S710" s="16">
        <v>35</v>
      </c>
      <c r="T710" s="16">
        <v>75</v>
      </c>
      <c r="U710" s="16">
        <v>14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16.5</v>
      </c>
      <c r="AG710" s="16">
        <v>19.7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 t="s">
        <v>29</v>
      </c>
    </row>
    <row r="711" spans="1:40" s="16" customFormat="1" ht="11.4">
      <c r="A711" s="16" t="s">
        <v>110</v>
      </c>
      <c r="B711" s="16">
        <v>127</v>
      </c>
      <c r="C711" s="16">
        <v>6</v>
      </c>
      <c r="D711" s="16">
        <v>112</v>
      </c>
      <c r="E711" s="16">
        <v>2</v>
      </c>
      <c r="F711" s="16">
        <v>3</v>
      </c>
      <c r="G711" s="16">
        <v>2</v>
      </c>
      <c r="H711" s="16">
        <v>1</v>
      </c>
      <c r="I711" s="16">
        <v>0</v>
      </c>
      <c r="J711" s="16">
        <v>1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7</v>
      </c>
      <c r="S711" s="16">
        <v>43</v>
      </c>
      <c r="T711" s="16">
        <v>65</v>
      </c>
      <c r="U711" s="16">
        <v>7</v>
      </c>
      <c r="V711" s="16">
        <v>2</v>
      </c>
      <c r="W711" s="16">
        <v>1</v>
      </c>
      <c r="X711" s="16">
        <v>0</v>
      </c>
      <c r="Y711" s="16">
        <v>0</v>
      </c>
      <c r="Z711" s="16">
        <v>0</v>
      </c>
      <c r="AA711" s="16">
        <v>2</v>
      </c>
      <c r="AB711" s="16">
        <v>0</v>
      </c>
      <c r="AC711" s="16">
        <v>0</v>
      </c>
      <c r="AD711" s="16">
        <v>0</v>
      </c>
      <c r="AE711" s="16">
        <v>0</v>
      </c>
      <c r="AF711" s="16">
        <v>16</v>
      </c>
      <c r="AG711" s="16">
        <v>18.600000000000001</v>
      </c>
      <c r="AH711" s="16">
        <v>3</v>
      </c>
      <c r="AI711" s="16">
        <v>2.3620000000000001</v>
      </c>
      <c r="AJ711" s="16">
        <v>3</v>
      </c>
      <c r="AK711" s="16">
        <v>2.3620000000000001</v>
      </c>
      <c r="AL711" s="16">
        <v>3</v>
      </c>
      <c r="AM711" s="16">
        <v>2.3620000000000001</v>
      </c>
      <c r="AN711" s="16" t="s">
        <v>29</v>
      </c>
    </row>
    <row r="712" spans="1:40" s="16" customFormat="1" ht="11.4">
      <c r="A712" s="16" t="s">
        <v>111</v>
      </c>
      <c r="B712" s="16">
        <v>120</v>
      </c>
      <c r="C712" s="16">
        <v>7</v>
      </c>
      <c r="D712" s="16">
        <v>110</v>
      </c>
      <c r="E712" s="16">
        <v>0</v>
      </c>
      <c r="F712" s="16">
        <v>3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3</v>
      </c>
      <c r="S712" s="16">
        <v>44</v>
      </c>
      <c r="T712" s="16">
        <v>60</v>
      </c>
      <c r="U712" s="16">
        <v>12</v>
      </c>
      <c r="V712" s="16">
        <v>1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15.9</v>
      </c>
      <c r="AG712" s="16">
        <v>19.399999999999999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1.4">
      <c r="A713" s="16" t="s">
        <v>112</v>
      </c>
      <c r="B713" s="16">
        <v>94</v>
      </c>
      <c r="C713" s="16">
        <v>6</v>
      </c>
      <c r="D713" s="16">
        <v>80</v>
      </c>
      <c r="E713" s="16">
        <v>3</v>
      </c>
      <c r="F713" s="16">
        <v>5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6</v>
      </c>
      <c r="S713" s="16">
        <v>32</v>
      </c>
      <c r="T713" s="16">
        <v>53</v>
      </c>
      <c r="U713" s="16">
        <v>3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15.4</v>
      </c>
      <c r="AG713" s="16">
        <v>18.399999999999999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 t="s">
        <v>29</v>
      </c>
    </row>
    <row r="714" spans="1:40" s="16" customFormat="1" ht="11.4">
      <c r="A714" s="16" t="s">
        <v>113</v>
      </c>
      <c r="B714" s="16">
        <v>94</v>
      </c>
      <c r="C714" s="16">
        <v>2</v>
      </c>
      <c r="D714" s="16">
        <v>90</v>
      </c>
      <c r="E714" s="16">
        <v>0</v>
      </c>
      <c r="F714" s="16">
        <v>1</v>
      </c>
      <c r="G714" s="16">
        <v>0</v>
      </c>
      <c r="H714" s="16">
        <v>1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6</v>
      </c>
      <c r="S714" s="16">
        <v>20</v>
      </c>
      <c r="T714" s="16">
        <v>63</v>
      </c>
      <c r="U714" s="16">
        <v>5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16.399999999999999</v>
      </c>
      <c r="AG714" s="16">
        <v>19.3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 t="s">
        <v>29</v>
      </c>
    </row>
    <row r="715" spans="1:40" s="16" customFormat="1" ht="11.4">
      <c r="A715" s="16" t="s">
        <v>114</v>
      </c>
      <c r="B715" s="16">
        <v>129</v>
      </c>
      <c r="C715" s="16">
        <v>6</v>
      </c>
      <c r="D715" s="16">
        <v>115</v>
      </c>
      <c r="E715" s="16">
        <v>2</v>
      </c>
      <c r="F715" s="16">
        <v>6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17</v>
      </c>
      <c r="S715" s="16">
        <v>57</v>
      </c>
      <c r="T715" s="16">
        <v>45</v>
      </c>
      <c r="U715" s="16">
        <v>10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14.3</v>
      </c>
      <c r="AG715" s="16">
        <v>18.100000000000001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 t="s">
        <v>29</v>
      </c>
    </row>
    <row r="716" spans="1:40" s="16" customFormat="1" ht="11.4">
      <c r="A716" s="16" t="s">
        <v>115</v>
      </c>
      <c r="B716" s="16">
        <v>118</v>
      </c>
      <c r="C716" s="16">
        <v>7</v>
      </c>
      <c r="D716" s="16">
        <v>104</v>
      </c>
      <c r="E716" s="16">
        <v>1</v>
      </c>
      <c r="F716" s="16">
        <v>4</v>
      </c>
      <c r="G716" s="16">
        <v>1</v>
      </c>
      <c r="H716" s="16">
        <v>0</v>
      </c>
      <c r="I716" s="16">
        <v>0</v>
      </c>
      <c r="J716" s="16">
        <v>1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6</v>
      </c>
      <c r="S716" s="16">
        <v>35</v>
      </c>
      <c r="T716" s="16">
        <v>61</v>
      </c>
      <c r="U716" s="16">
        <v>12</v>
      </c>
      <c r="V716" s="16">
        <v>1</v>
      </c>
      <c r="W716" s="16">
        <v>1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2</v>
      </c>
      <c r="AD716" s="16">
        <v>0</v>
      </c>
      <c r="AE716" s="16">
        <v>0</v>
      </c>
      <c r="AF716" s="16">
        <v>17</v>
      </c>
      <c r="AG716" s="16">
        <v>19.7</v>
      </c>
      <c r="AH716" s="16">
        <v>3</v>
      </c>
      <c r="AI716" s="16">
        <v>2.5419999999999998</v>
      </c>
      <c r="AJ716" s="16">
        <v>3</v>
      </c>
      <c r="AK716" s="16">
        <v>2.5419999999999998</v>
      </c>
      <c r="AL716" s="16">
        <v>3</v>
      </c>
      <c r="AM716" s="16">
        <v>2.5419999999999998</v>
      </c>
      <c r="AN716" s="16" t="s">
        <v>29</v>
      </c>
    </row>
    <row r="717" spans="1:40" s="16" customFormat="1" ht="11.4">
      <c r="A717" s="16" t="s">
        <v>116</v>
      </c>
      <c r="B717" s="16">
        <v>108</v>
      </c>
      <c r="C717" s="16">
        <v>6</v>
      </c>
      <c r="D717" s="16">
        <v>101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14</v>
      </c>
      <c r="S717" s="16">
        <v>34</v>
      </c>
      <c r="T717" s="16">
        <v>54</v>
      </c>
      <c r="U717" s="16">
        <v>5</v>
      </c>
      <c r="V717" s="16">
        <v>1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15.3</v>
      </c>
      <c r="AG717" s="16">
        <v>18.3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 t="s">
        <v>29</v>
      </c>
    </row>
    <row r="718" spans="1:40" s="16" customFormat="1" ht="11.4">
      <c r="A718" s="16" t="s">
        <v>117</v>
      </c>
      <c r="B718" s="16">
        <v>109</v>
      </c>
      <c r="C718" s="16">
        <v>7</v>
      </c>
      <c r="D718" s="16">
        <v>94</v>
      </c>
      <c r="E718" s="16">
        <v>5</v>
      </c>
      <c r="F718" s="16">
        <v>3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4</v>
      </c>
      <c r="S718" s="16">
        <v>41</v>
      </c>
      <c r="T718" s="16">
        <v>57</v>
      </c>
      <c r="U718" s="16">
        <v>6</v>
      </c>
      <c r="V718" s="16">
        <v>1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</v>
      </c>
      <c r="AG718" s="16">
        <v>18.399999999999999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 t="s">
        <v>29</v>
      </c>
    </row>
    <row r="719" spans="1:40" s="16" customFormat="1" ht="11.4">
      <c r="A719" s="16" t="s">
        <v>118</v>
      </c>
      <c r="B719" s="16">
        <v>116</v>
      </c>
      <c r="C719" s="16">
        <v>6</v>
      </c>
      <c r="D719" s="16">
        <v>105</v>
      </c>
      <c r="E719" s="16">
        <v>2</v>
      </c>
      <c r="F719" s="16">
        <v>2</v>
      </c>
      <c r="G719" s="16">
        <v>0</v>
      </c>
      <c r="H719" s="16">
        <v>1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2</v>
      </c>
      <c r="S719" s="16">
        <v>31</v>
      </c>
      <c r="T719" s="16">
        <v>80</v>
      </c>
      <c r="U719" s="16">
        <v>2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</v>
      </c>
      <c r="AG719" s="16">
        <v>18.100000000000001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 t="s">
        <v>29</v>
      </c>
    </row>
    <row r="720" spans="1:40" s="16" customFormat="1" ht="11.4">
      <c r="A720" s="16" t="s">
        <v>119</v>
      </c>
      <c r="B720" s="16">
        <v>128</v>
      </c>
      <c r="C720" s="16">
        <v>5</v>
      </c>
      <c r="D720" s="16">
        <v>117</v>
      </c>
      <c r="E720" s="16">
        <v>2</v>
      </c>
      <c r="F720" s="16">
        <v>4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5</v>
      </c>
      <c r="S720" s="16">
        <v>48</v>
      </c>
      <c r="T720" s="16">
        <v>61</v>
      </c>
      <c r="U720" s="16">
        <v>12</v>
      </c>
      <c r="V720" s="16">
        <v>0</v>
      </c>
      <c r="W720" s="16">
        <v>2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</v>
      </c>
      <c r="AG720" s="16">
        <v>18.8</v>
      </c>
      <c r="AH720" s="16">
        <v>2</v>
      </c>
      <c r="AI720" s="16">
        <v>1.5629999999999999</v>
      </c>
      <c r="AJ720" s="16">
        <v>2</v>
      </c>
      <c r="AK720" s="16">
        <v>1.5629999999999999</v>
      </c>
      <c r="AL720" s="16">
        <v>2</v>
      </c>
      <c r="AM720" s="16">
        <v>1.5629999999999999</v>
      </c>
      <c r="AN720" s="16" t="s">
        <v>29</v>
      </c>
    </row>
    <row r="721" spans="1:40" s="16" customFormat="1" ht="11.4">
      <c r="A721" s="16" t="s">
        <v>120</v>
      </c>
      <c r="B721" s="16">
        <v>102</v>
      </c>
      <c r="C721" s="16">
        <v>2</v>
      </c>
      <c r="D721" s="16">
        <v>89</v>
      </c>
      <c r="E721" s="16">
        <v>3</v>
      </c>
      <c r="F721" s="16">
        <v>7</v>
      </c>
      <c r="G721" s="16">
        <v>0</v>
      </c>
      <c r="H721" s="16">
        <v>0</v>
      </c>
      <c r="I721" s="16">
        <v>1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3</v>
      </c>
      <c r="S721" s="16">
        <v>40</v>
      </c>
      <c r="T721" s="16">
        <v>57</v>
      </c>
      <c r="U721" s="16">
        <v>1</v>
      </c>
      <c r="V721" s="16">
        <v>1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15.2</v>
      </c>
      <c r="AG721" s="16">
        <v>17.600000000000001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 t="s">
        <v>29</v>
      </c>
    </row>
    <row r="722" spans="1:40" s="16" customFormat="1" ht="11.4">
      <c r="A722" s="16" t="s">
        <v>121</v>
      </c>
      <c r="B722" s="16">
        <v>118</v>
      </c>
      <c r="C722" s="16">
        <v>4</v>
      </c>
      <c r="D722" s="16">
        <v>108</v>
      </c>
      <c r="E722" s="16">
        <v>1</v>
      </c>
      <c r="F722" s="16">
        <v>5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22</v>
      </c>
      <c r="S722" s="16">
        <v>61</v>
      </c>
      <c r="T722" s="16">
        <v>33</v>
      </c>
      <c r="U722" s="16">
        <v>2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12.9</v>
      </c>
      <c r="AG722" s="16">
        <v>16.600000000000001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 t="s">
        <v>29</v>
      </c>
    </row>
    <row r="723" spans="1:40" s="16" customFormat="1" ht="11.4">
      <c r="A723" s="16" t="s">
        <v>122</v>
      </c>
      <c r="B723" s="16">
        <v>104</v>
      </c>
      <c r="C723" s="16">
        <v>2</v>
      </c>
      <c r="D723" s="16">
        <v>100</v>
      </c>
      <c r="E723" s="16">
        <v>0</v>
      </c>
      <c r="F723" s="16">
        <v>1</v>
      </c>
      <c r="G723" s="16">
        <v>1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57</v>
      </c>
      <c r="S723" s="16">
        <v>38</v>
      </c>
      <c r="T723" s="16">
        <v>7</v>
      </c>
      <c r="U723" s="16">
        <v>0</v>
      </c>
      <c r="V723" s="16">
        <v>0</v>
      </c>
      <c r="W723" s="16">
        <v>0</v>
      </c>
      <c r="X723" s="16">
        <v>0</v>
      </c>
      <c r="Y723" s="16">
        <v>2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10.5</v>
      </c>
      <c r="AG723" s="16">
        <v>13</v>
      </c>
      <c r="AH723" s="16">
        <v>2</v>
      </c>
      <c r="AI723" s="16">
        <v>1.923</v>
      </c>
      <c r="AJ723" s="16">
        <v>2</v>
      </c>
      <c r="AK723" s="16">
        <v>1.923</v>
      </c>
      <c r="AL723" s="16">
        <v>2</v>
      </c>
      <c r="AM723" s="16">
        <v>1.923</v>
      </c>
      <c r="AN723" s="16" t="s">
        <v>29</v>
      </c>
    </row>
    <row r="724" spans="1:40" s="16" customFormat="1" ht="11.4">
      <c r="A724" s="16" t="s">
        <v>123</v>
      </c>
      <c r="B724" s="16">
        <v>131</v>
      </c>
      <c r="C724" s="16">
        <v>7</v>
      </c>
      <c r="D724" s="16">
        <v>119</v>
      </c>
      <c r="E724" s="16">
        <v>0</v>
      </c>
      <c r="F724" s="16">
        <v>3</v>
      </c>
      <c r="G724" s="16">
        <v>0</v>
      </c>
      <c r="H724" s="16">
        <v>2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22</v>
      </c>
      <c r="S724" s="16">
        <v>56</v>
      </c>
      <c r="T724" s="16">
        <v>48</v>
      </c>
      <c r="U724" s="16">
        <v>5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13.9</v>
      </c>
      <c r="AG724" s="16">
        <v>16.899999999999999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 t="s">
        <v>29</v>
      </c>
    </row>
    <row r="725" spans="1:40" s="16" customFormat="1" ht="11.4">
      <c r="A725" s="16" t="s">
        <v>124</v>
      </c>
      <c r="B725" s="16">
        <v>110</v>
      </c>
      <c r="C725" s="16">
        <v>4</v>
      </c>
      <c r="D725" s="16">
        <v>98</v>
      </c>
      <c r="E725" s="16">
        <v>3</v>
      </c>
      <c r="F725" s="16">
        <v>3</v>
      </c>
      <c r="G725" s="16">
        <v>1</v>
      </c>
      <c r="H725" s="16">
        <v>0</v>
      </c>
      <c r="I725" s="16">
        <v>1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38</v>
      </c>
      <c r="S725" s="16">
        <v>50</v>
      </c>
      <c r="T725" s="16">
        <v>22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11.6</v>
      </c>
      <c r="AG725" s="16">
        <v>15.6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 t="s">
        <v>29</v>
      </c>
    </row>
    <row r="726" spans="1:40" s="16" customFormat="1" ht="11.4">
      <c r="A726" s="16" t="s">
        <v>125</v>
      </c>
      <c r="B726" s="16">
        <v>111</v>
      </c>
      <c r="C726" s="16">
        <v>9</v>
      </c>
      <c r="D726" s="16">
        <v>98</v>
      </c>
      <c r="E726" s="16">
        <v>2</v>
      </c>
      <c r="F726" s="16">
        <v>2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20</v>
      </c>
      <c r="S726" s="16">
        <v>44</v>
      </c>
      <c r="T726" s="16">
        <v>44</v>
      </c>
      <c r="U726" s="16">
        <v>3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13.6</v>
      </c>
      <c r="AG726" s="16">
        <v>17.7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 t="s">
        <v>29</v>
      </c>
    </row>
    <row r="727" spans="1:40" s="16" customFormat="1" ht="11.4">
      <c r="A727" s="16" t="s">
        <v>126</v>
      </c>
      <c r="B727" s="16">
        <v>134</v>
      </c>
      <c r="C727" s="16">
        <v>11</v>
      </c>
      <c r="D727" s="16">
        <v>112</v>
      </c>
      <c r="E727" s="16">
        <v>3</v>
      </c>
      <c r="F727" s="16">
        <v>6</v>
      </c>
      <c r="G727" s="16">
        <v>1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10</v>
      </c>
      <c r="S727" s="16">
        <v>56</v>
      </c>
      <c r="T727" s="16">
        <v>60</v>
      </c>
      <c r="U727" s="16">
        <v>6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2</v>
      </c>
      <c r="AF727" s="16">
        <v>15.4</v>
      </c>
      <c r="AG727" s="16">
        <v>17.600000000000001</v>
      </c>
      <c r="AH727" s="16">
        <v>2</v>
      </c>
      <c r="AI727" s="16">
        <v>1.4930000000000001</v>
      </c>
      <c r="AJ727" s="16">
        <v>2</v>
      </c>
      <c r="AK727" s="16">
        <v>1.4930000000000001</v>
      </c>
      <c r="AL727" s="16">
        <v>2</v>
      </c>
      <c r="AM727" s="16">
        <v>1.4930000000000001</v>
      </c>
      <c r="AN727" s="16" t="s">
        <v>29</v>
      </c>
    </row>
    <row r="728" spans="1:40" s="16" customFormat="1" ht="11.4">
      <c r="A728" s="16" t="s">
        <v>127</v>
      </c>
      <c r="B728" s="16">
        <v>128</v>
      </c>
      <c r="C728" s="16">
        <v>13</v>
      </c>
      <c r="D728" s="16">
        <v>105</v>
      </c>
      <c r="E728" s="16">
        <v>4</v>
      </c>
      <c r="F728" s="16">
        <v>5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1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11</v>
      </c>
      <c r="S728" s="16">
        <v>33</v>
      </c>
      <c r="T728" s="16">
        <v>68</v>
      </c>
      <c r="U728" s="16">
        <v>14</v>
      </c>
      <c r="V728" s="16">
        <v>2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15.9</v>
      </c>
      <c r="AG728" s="16">
        <v>19.7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 t="s">
        <v>29</v>
      </c>
    </row>
    <row r="729" spans="1:40" s="16" customFormat="1" ht="11.4">
      <c r="A729" s="16" t="s">
        <v>128</v>
      </c>
      <c r="B729" s="16">
        <v>115</v>
      </c>
      <c r="C729" s="16">
        <v>10</v>
      </c>
      <c r="D729" s="16">
        <v>90</v>
      </c>
      <c r="E729" s="16">
        <v>6</v>
      </c>
      <c r="F729" s="16">
        <v>7</v>
      </c>
      <c r="G729" s="16">
        <v>1</v>
      </c>
      <c r="H729" s="16">
        <v>0</v>
      </c>
      <c r="I729" s="16">
        <v>0</v>
      </c>
      <c r="J729" s="16">
        <v>0</v>
      </c>
      <c r="K729" s="16">
        <v>1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9</v>
      </c>
      <c r="S729" s="16">
        <v>38</v>
      </c>
      <c r="T729" s="16">
        <v>54</v>
      </c>
      <c r="U729" s="16">
        <v>10</v>
      </c>
      <c r="V729" s="16">
        <v>3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15.6</v>
      </c>
      <c r="AG729" s="16">
        <v>19.2</v>
      </c>
      <c r="AH729" s="16">
        <v>1</v>
      </c>
      <c r="AI729" s="16">
        <v>0.87</v>
      </c>
      <c r="AJ729" s="16">
        <v>1</v>
      </c>
      <c r="AK729" s="16">
        <v>0.87</v>
      </c>
      <c r="AL729" s="16">
        <v>1</v>
      </c>
      <c r="AM729" s="16">
        <v>0.87</v>
      </c>
      <c r="AN729" s="16" t="s">
        <v>29</v>
      </c>
    </row>
    <row r="730" spans="1:40" s="16" customFormat="1" ht="11.4">
      <c r="A730" s="16" t="s">
        <v>129</v>
      </c>
      <c r="B730" s="16">
        <v>106</v>
      </c>
      <c r="C730" s="16">
        <v>13</v>
      </c>
      <c r="D730" s="16">
        <v>87</v>
      </c>
      <c r="E730" s="16">
        <v>2</v>
      </c>
      <c r="F730" s="16">
        <v>4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1</v>
      </c>
      <c r="S730" s="16">
        <v>12</v>
      </c>
      <c r="T730" s="16">
        <v>73</v>
      </c>
      <c r="U730" s="16">
        <v>18</v>
      </c>
      <c r="V730" s="16">
        <v>1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17.7</v>
      </c>
      <c r="AG730" s="16">
        <v>20.399999999999999</v>
      </c>
      <c r="AH730" s="16">
        <v>1</v>
      </c>
      <c r="AI730" s="16">
        <v>0.94299999999999995</v>
      </c>
      <c r="AJ730" s="16">
        <v>1</v>
      </c>
      <c r="AK730" s="16">
        <v>0.94299999999999995</v>
      </c>
      <c r="AL730" s="16">
        <v>1</v>
      </c>
      <c r="AM730" s="16">
        <v>0.94299999999999995</v>
      </c>
      <c r="AN730" s="16" t="s">
        <v>29</v>
      </c>
    </row>
    <row r="731" spans="1:40" s="16" customFormat="1" ht="11.4">
      <c r="A731" s="16" t="s">
        <v>130</v>
      </c>
      <c r="B731" s="16">
        <v>136</v>
      </c>
      <c r="C731" s="16">
        <v>14</v>
      </c>
      <c r="D731" s="16">
        <v>110</v>
      </c>
      <c r="E731" s="16">
        <v>3</v>
      </c>
      <c r="F731" s="16">
        <v>6</v>
      </c>
      <c r="G731" s="16">
        <v>0</v>
      </c>
      <c r="H731" s="16">
        <v>2</v>
      </c>
      <c r="I731" s="16">
        <v>0</v>
      </c>
      <c r="J731" s="16">
        <v>1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10</v>
      </c>
      <c r="S731" s="16">
        <v>36</v>
      </c>
      <c r="T731" s="16">
        <v>74</v>
      </c>
      <c r="U731" s="16">
        <v>15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16.100000000000001</v>
      </c>
      <c r="AG731" s="16">
        <v>19.5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 t="s">
        <v>29</v>
      </c>
    </row>
    <row r="732" spans="1:40" s="16" customFormat="1" ht="11.4">
      <c r="A732" s="16" t="s">
        <v>131</v>
      </c>
      <c r="B732" s="16">
        <v>112</v>
      </c>
      <c r="C732" s="16">
        <v>10</v>
      </c>
      <c r="D732" s="16">
        <v>92</v>
      </c>
      <c r="E732" s="16">
        <v>3</v>
      </c>
      <c r="F732" s="16">
        <v>6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10</v>
      </c>
      <c r="S732" s="16">
        <v>46</v>
      </c>
      <c r="T732" s="16">
        <v>41</v>
      </c>
      <c r="U732" s="16">
        <v>15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15.2</v>
      </c>
      <c r="AG732" s="16">
        <v>19.2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 t="s">
        <v>29</v>
      </c>
    </row>
    <row r="733" spans="1:40" s="16" customFormat="1" ht="11.4">
      <c r="A733" s="16" t="s">
        <v>132</v>
      </c>
      <c r="B733" s="16">
        <v>101</v>
      </c>
      <c r="C733" s="16">
        <v>11</v>
      </c>
      <c r="D733" s="16">
        <v>83</v>
      </c>
      <c r="E733" s="16">
        <v>2</v>
      </c>
      <c r="F733" s="16">
        <v>4</v>
      </c>
      <c r="G733" s="16">
        <v>0</v>
      </c>
      <c r="H733" s="16">
        <v>1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3</v>
      </c>
      <c r="S733" s="16">
        <v>27</v>
      </c>
      <c r="T733" s="16">
        <v>57</v>
      </c>
      <c r="U733" s="16">
        <v>11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16.8</v>
      </c>
      <c r="AG733" s="16">
        <v>19.899999999999999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 t="s">
        <v>29</v>
      </c>
    </row>
    <row r="734" spans="1:40" s="16" customFormat="1" ht="11.4">
      <c r="A734" s="16" t="s">
        <v>133</v>
      </c>
      <c r="B734" s="16">
        <v>105</v>
      </c>
      <c r="C734" s="16">
        <v>19</v>
      </c>
      <c r="D734" s="16">
        <v>81</v>
      </c>
      <c r="E734" s="16">
        <v>3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1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1</v>
      </c>
      <c r="S734" s="16">
        <v>18</v>
      </c>
      <c r="T734" s="16">
        <v>65</v>
      </c>
      <c r="U734" s="16">
        <v>19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17.600000000000001</v>
      </c>
      <c r="AG734" s="16">
        <v>21.4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 t="s">
        <v>29</v>
      </c>
    </row>
    <row r="735" spans="1:40" s="16" customFormat="1" ht="11.4">
      <c r="A735" s="16" t="s">
        <v>134</v>
      </c>
      <c r="B735" s="16">
        <v>88</v>
      </c>
      <c r="C735" s="16">
        <v>6</v>
      </c>
      <c r="D735" s="16">
        <v>79</v>
      </c>
      <c r="E735" s="16">
        <v>0</v>
      </c>
      <c r="F735" s="16">
        <v>3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5</v>
      </c>
      <c r="S735" s="16">
        <v>19</v>
      </c>
      <c r="T735" s="16">
        <v>48</v>
      </c>
      <c r="U735" s="16">
        <v>14</v>
      </c>
      <c r="V735" s="16">
        <v>2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17.2</v>
      </c>
      <c r="AG735" s="16">
        <v>20.3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 t="s">
        <v>29</v>
      </c>
    </row>
    <row r="736" spans="1:40" s="16" customFormat="1" ht="11.4">
      <c r="A736" s="16" t="s">
        <v>135</v>
      </c>
      <c r="B736" s="16">
        <v>118</v>
      </c>
      <c r="C736" s="16">
        <v>15</v>
      </c>
      <c r="D736" s="16">
        <v>96</v>
      </c>
      <c r="E736" s="16">
        <v>3</v>
      </c>
      <c r="F736" s="16">
        <v>4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1</v>
      </c>
      <c r="S736" s="16">
        <v>20</v>
      </c>
      <c r="T736" s="16">
        <v>80</v>
      </c>
      <c r="U736" s="16">
        <v>15</v>
      </c>
      <c r="V736" s="16">
        <v>2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17.2</v>
      </c>
      <c r="AG736" s="16">
        <v>19.600000000000001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 t="s">
        <v>29</v>
      </c>
    </row>
    <row r="737" spans="1:40" s="16" customFormat="1" ht="11.4">
      <c r="A737" s="16" t="s">
        <v>136</v>
      </c>
      <c r="B737" s="16">
        <v>89</v>
      </c>
      <c r="C737" s="16">
        <v>9</v>
      </c>
      <c r="D737" s="16">
        <v>77</v>
      </c>
      <c r="E737" s="16">
        <v>0</v>
      </c>
      <c r="F737" s="16">
        <v>2</v>
      </c>
      <c r="G737" s="16">
        <v>0</v>
      </c>
      <c r="H737" s="16">
        <v>0</v>
      </c>
      <c r="I737" s="16">
        <v>0</v>
      </c>
      <c r="J737" s="16">
        <v>1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9</v>
      </c>
      <c r="T737" s="16">
        <v>61</v>
      </c>
      <c r="U737" s="16">
        <v>18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18.100000000000001</v>
      </c>
      <c r="AG737" s="16">
        <v>20.7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 t="s">
        <v>29</v>
      </c>
    </row>
    <row r="738" spans="1:40" s="16" customFormat="1" ht="11.4">
      <c r="A738" s="16" t="s">
        <v>137</v>
      </c>
      <c r="B738" s="16">
        <v>90</v>
      </c>
      <c r="C738" s="16">
        <v>7</v>
      </c>
      <c r="D738" s="16">
        <v>79</v>
      </c>
      <c r="E738" s="16">
        <v>0</v>
      </c>
      <c r="F738" s="16">
        <v>4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1</v>
      </c>
      <c r="S738" s="16">
        <v>14</v>
      </c>
      <c r="T738" s="16">
        <v>53</v>
      </c>
      <c r="U738" s="16">
        <v>20</v>
      </c>
      <c r="V738" s="16">
        <v>2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</v>
      </c>
      <c r="AG738" s="16">
        <v>21.3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 t="s">
        <v>29</v>
      </c>
    </row>
    <row r="739" spans="1:40" s="16" customFormat="1" ht="11.4">
      <c r="A739" s="16" t="s">
        <v>138</v>
      </c>
      <c r="B739" s="16">
        <v>84</v>
      </c>
      <c r="C739" s="16">
        <v>6</v>
      </c>
      <c r="D739" s="16">
        <v>69</v>
      </c>
      <c r="E739" s="16">
        <v>3</v>
      </c>
      <c r="F739" s="16">
        <v>5</v>
      </c>
      <c r="G739" s="16">
        <v>1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1</v>
      </c>
      <c r="S739" s="16">
        <v>9</v>
      </c>
      <c r="T739" s="16">
        <v>63</v>
      </c>
      <c r="U739" s="16">
        <v>9</v>
      </c>
      <c r="V739" s="16">
        <v>1</v>
      </c>
      <c r="W739" s="16">
        <v>0</v>
      </c>
      <c r="X739" s="16">
        <v>0</v>
      </c>
      <c r="Y739" s="16">
        <v>1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17.7</v>
      </c>
      <c r="AG739" s="16">
        <v>19.600000000000001</v>
      </c>
      <c r="AH739" s="16">
        <v>1</v>
      </c>
      <c r="AI739" s="16">
        <v>1.19</v>
      </c>
      <c r="AJ739" s="16">
        <v>1</v>
      </c>
      <c r="AK739" s="16">
        <v>1.19</v>
      </c>
      <c r="AL739" s="16">
        <v>1</v>
      </c>
      <c r="AM739" s="16">
        <v>1.19</v>
      </c>
      <c r="AN739" s="16" t="s">
        <v>29</v>
      </c>
    </row>
    <row r="740" spans="1:40" s="16" customFormat="1" ht="11.4">
      <c r="A740" s="16" t="s">
        <v>139</v>
      </c>
      <c r="B740" s="16">
        <v>90</v>
      </c>
      <c r="C740" s="16">
        <v>6</v>
      </c>
      <c r="D740" s="16">
        <v>79</v>
      </c>
      <c r="E740" s="16">
        <v>1</v>
      </c>
      <c r="F740" s="16">
        <v>3</v>
      </c>
      <c r="G740" s="16">
        <v>0</v>
      </c>
      <c r="H740" s="16">
        <v>1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1</v>
      </c>
      <c r="S740" s="16">
        <v>22</v>
      </c>
      <c r="T740" s="16">
        <v>55</v>
      </c>
      <c r="U740" s="16">
        <v>11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</v>
      </c>
      <c r="AG740" s="16">
        <v>19.7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 t="s">
        <v>29</v>
      </c>
    </row>
    <row r="741" spans="1:40" s="16" customFormat="1" ht="11.4">
      <c r="A741" s="16" t="s">
        <v>140</v>
      </c>
      <c r="B741" s="16">
        <v>86</v>
      </c>
      <c r="C741" s="16">
        <v>7</v>
      </c>
      <c r="D741" s="16">
        <v>73</v>
      </c>
      <c r="E741" s="16">
        <v>1</v>
      </c>
      <c r="F741" s="16">
        <v>3</v>
      </c>
      <c r="G741" s="16">
        <v>0</v>
      </c>
      <c r="H741" s="16">
        <v>0</v>
      </c>
      <c r="I741" s="16">
        <v>1</v>
      </c>
      <c r="J741" s="16">
        <v>1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1</v>
      </c>
      <c r="S741" s="16">
        <v>11</v>
      </c>
      <c r="T741" s="16">
        <v>62</v>
      </c>
      <c r="U741" s="16">
        <v>9</v>
      </c>
      <c r="V741" s="16">
        <v>2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17.2</v>
      </c>
      <c r="AG741" s="16">
        <v>19.899999999999999</v>
      </c>
      <c r="AH741" s="16">
        <v>1</v>
      </c>
      <c r="AI741" s="16">
        <v>1.163</v>
      </c>
      <c r="AJ741" s="16">
        <v>1</v>
      </c>
      <c r="AK741" s="16">
        <v>1.163</v>
      </c>
      <c r="AL741" s="16">
        <v>1</v>
      </c>
      <c r="AM741" s="16">
        <v>1.163</v>
      </c>
      <c r="AN741" s="16" t="s">
        <v>29</v>
      </c>
    </row>
    <row r="742" spans="1:40" s="16" customFormat="1" ht="11.4">
      <c r="A742" s="16" t="s">
        <v>141</v>
      </c>
      <c r="B742" s="16">
        <v>82</v>
      </c>
      <c r="C742" s="16">
        <v>7</v>
      </c>
      <c r="D742" s="16">
        <v>73</v>
      </c>
      <c r="E742" s="16">
        <v>0</v>
      </c>
      <c r="F742" s="16">
        <v>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1</v>
      </c>
      <c r="S742" s="16">
        <v>24</v>
      </c>
      <c r="T742" s="16">
        <v>48</v>
      </c>
      <c r="U742" s="16">
        <v>8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16.3</v>
      </c>
      <c r="AG742" s="16">
        <v>19.3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1.4">
      <c r="A743" s="16" t="s">
        <v>142</v>
      </c>
      <c r="B743" s="16">
        <v>75</v>
      </c>
      <c r="C743" s="16">
        <v>2</v>
      </c>
      <c r="D743" s="16">
        <v>70</v>
      </c>
      <c r="E743" s="16">
        <v>0</v>
      </c>
      <c r="F743" s="16">
        <v>3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9</v>
      </c>
      <c r="T743" s="16">
        <v>58</v>
      </c>
      <c r="U743" s="16">
        <v>8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17.5</v>
      </c>
      <c r="AG743" s="16">
        <v>19.8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 t="s">
        <v>29</v>
      </c>
    </row>
    <row r="744" spans="1:40" s="16" customFormat="1" ht="11.4">
      <c r="A744" s="16" t="s">
        <v>143</v>
      </c>
      <c r="B744" s="16">
        <v>63</v>
      </c>
      <c r="C744" s="16">
        <v>3</v>
      </c>
      <c r="D744" s="16">
        <v>55</v>
      </c>
      <c r="E744" s="16">
        <v>2</v>
      </c>
      <c r="F744" s="16">
        <v>3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1</v>
      </c>
      <c r="S744" s="16">
        <v>10</v>
      </c>
      <c r="T744" s="16">
        <v>44</v>
      </c>
      <c r="U744" s="16">
        <v>8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17.100000000000001</v>
      </c>
      <c r="AG744" s="16">
        <v>19.600000000000001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29</v>
      </c>
    </row>
    <row r="745" spans="1:40" s="16" customFormat="1" ht="11.4">
      <c r="A745" s="16" t="s">
        <v>144</v>
      </c>
      <c r="B745" s="16">
        <v>91</v>
      </c>
      <c r="C745" s="16">
        <v>2</v>
      </c>
      <c r="D745" s="16">
        <v>81</v>
      </c>
      <c r="E745" s="16">
        <v>2</v>
      </c>
      <c r="F745" s="16">
        <v>6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2</v>
      </c>
      <c r="S745" s="16">
        <v>19</v>
      </c>
      <c r="T745" s="16">
        <v>64</v>
      </c>
      <c r="U745" s="16">
        <v>6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16.5</v>
      </c>
      <c r="AG745" s="16">
        <v>18.600000000000001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29</v>
      </c>
    </row>
    <row r="746" spans="1:40" s="16" customFormat="1" ht="11.4">
      <c r="A746" s="16" t="s">
        <v>145</v>
      </c>
      <c r="B746" s="16">
        <v>71</v>
      </c>
      <c r="C746" s="16">
        <v>7</v>
      </c>
      <c r="D746" s="16">
        <v>59</v>
      </c>
      <c r="E746" s="16">
        <v>0</v>
      </c>
      <c r="F746" s="16">
        <v>5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1</v>
      </c>
      <c r="S746" s="16">
        <v>7</v>
      </c>
      <c r="T746" s="16">
        <v>52</v>
      </c>
      <c r="U746" s="16">
        <v>10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17.7</v>
      </c>
      <c r="AG746" s="16">
        <v>20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1.4">
      <c r="A747" s="16" t="s">
        <v>146</v>
      </c>
      <c r="B747" s="16">
        <v>68</v>
      </c>
      <c r="C747" s="16">
        <v>2</v>
      </c>
      <c r="D747" s="16">
        <v>64</v>
      </c>
      <c r="E747" s="16">
        <v>1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4</v>
      </c>
      <c r="T747" s="16">
        <v>55</v>
      </c>
      <c r="U747" s="16">
        <v>9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17.899999999999999</v>
      </c>
      <c r="AG747" s="16">
        <v>19.899999999999999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29</v>
      </c>
    </row>
    <row r="748" spans="1:40" s="16" customFormat="1" ht="11.4">
      <c r="A748" s="16" t="s">
        <v>147</v>
      </c>
      <c r="B748" s="16">
        <v>52</v>
      </c>
      <c r="C748" s="16">
        <v>4</v>
      </c>
      <c r="D748" s="16">
        <v>47</v>
      </c>
      <c r="E748" s="16">
        <v>1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1</v>
      </c>
      <c r="S748" s="16">
        <v>4</v>
      </c>
      <c r="T748" s="16">
        <v>35</v>
      </c>
      <c r="U748" s="16">
        <v>12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17.899999999999999</v>
      </c>
      <c r="AG748" s="16">
        <v>21.4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 t="s">
        <v>29</v>
      </c>
    </row>
    <row r="749" spans="1:40" s="16" customFormat="1" ht="11.4">
      <c r="A749" s="16" t="s">
        <v>148</v>
      </c>
      <c r="B749" s="16">
        <v>42</v>
      </c>
      <c r="C749" s="16">
        <v>1</v>
      </c>
      <c r="D749" s="16">
        <v>36</v>
      </c>
      <c r="E749" s="16">
        <v>2</v>
      </c>
      <c r="F749" s="16">
        <v>3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5</v>
      </c>
      <c r="T749" s="16">
        <v>34</v>
      </c>
      <c r="U749" s="16">
        <v>3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17.3</v>
      </c>
      <c r="AG749" s="16">
        <v>19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1.4">
      <c r="A750" s="16" t="s">
        <v>149</v>
      </c>
      <c r="B750" s="16">
        <v>54</v>
      </c>
      <c r="C750" s="16">
        <v>2</v>
      </c>
      <c r="D750" s="16">
        <v>52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10</v>
      </c>
      <c r="T750" s="16">
        <v>39</v>
      </c>
      <c r="U750" s="16">
        <v>4</v>
      </c>
      <c r="V750" s="16">
        <v>1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17.3</v>
      </c>
      <c r="AG750" s="16">
        <v>19.399999999999999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29</v>
      </c>
    </row>
    <row r="751" spans="1:40" s="16" customFormat="1" ht="11.4">
      <c r="A751" s="16" t="s">
        <v>150</v>
      </c>
      <c r="B751" s="16">
        <v>36</v>
      </c>
      <c r="C751" s="16">
        <v>1</v>
      </c>
      <c r="D751" s="16">
        <v>33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1</v>
      </c>
      <c r="S751" s="16">
        <v>7</v>
      </c>
      <c r="T751" s="16">
        <v>23</v>
      </c>
      <c r="U751" s="16">
        <v>5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16.600000000000001</v>
      </c>
      <c r="AG751" s="16">
        <v>19.600000000000001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4757</v>
      </c>
      <c r="C752" s="17">
        <v>239</v>
      </c>
      <c r="D752" s="17">
        <v>4266</v>
      </c>
      <c r="E752" s="17">
        <v>57</v>
      </c>
      <c r="F752" s="17">
        <v>155</v>
      </c>
      <c r="G752" s="17">
        <v>13</v>
      </c>
      <c r="H752" s="17">
        <v>15</v>
      </c>
      <c r="I752" s="17">
        <v>6</v>
      </c>
      <c r="J752" s="17">
        <v>4</v>
      </c>
      <c r="K752" s="17">
        <v>1</v>
      </c>
      <c r="L752" s="17">
        <v>1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489</v>
      </c>
      <c r="S752" s="17">
        <v>1641</v>
      </c>
      <c r="T752" s="17">
        <v>2337</v>
      </c>
      <c r="U752" s="17">
        <v>249</v>
      </c>
      <c r="V752" s="17">
        <v>22</v>
      </c>
      <c r="W752" s="17">
        <v>6</v>
      </c>
      <c r="X752" s="17">
        <v>2</v>
      </c>
      <c r="Y752" s="17">
        <v>3</v>
      </c>
      <c r="Z752" s="17">
        <v>0</v>
      </c>
      <c r="AA752" s="17">
        <v>2</v>
      </c>
      <c r="AB752" s="17">
        <v>0</v>
      </c>
      <c r="AC752" s="17">
        <v>2</v>
      </c>
      <c r="AD752" s="17">
        <v>2</v>
      </c>
      <c r="AE752" s="17">
        <v>2</v>
      </c>
      <c r="AF752" s="17">
        <v>15.1</v>
      </c>
      <c r="AG752" s="17">
        <v>18.3</v>
      </c>
      <c r="AH752" s="17">
        <v>19</v>
      </c>
      <c r="AI752" s="17">
        <v>0.39900000000000002</v>
      </c>
      <c r="AJ752" s="17">
        <v>19</v>
      </c>
      <c r="AK752" s="17">
        <v>0.39900000000000002</v>
      </c>
      <c r="AL752" s="17">
        <v>19</v>
      </c>
      <c r="AM752" s="17">
        <v>0.39900000000000002</v>
      </c>
      <c r="AN752" s="17" t="s">
        <v>29</v>
      </c>
    </row>
    <row r="753" spans="1:40" s="17" customFormat="1" ht="12">
      <c r="A753" s="17" t="s">
        <v>152</v>
      </c>
      <c r="B753" s="17">
        <v>5968</v>
      </c>
      <c r="C753" s="17">
        <v>347</v>
      </c>
      <c r="D753" s="17">
        <v>5301</v>
      </c>
      <c r="E753" s="17">
        <v>73</v>
      </c>
      <c r="F753" s="17">
        <v>197</v>
      </c>
      <c r="G753" s="17">
        <v>16</v>
      </c>
      <c r="H753" s="17">
        <v>18</v>
      </c>
      <c r="I753" s="17">
        <v>7</v>
      </c>
      <c r="J753" s="17">
        <v>6</v>
      </c>
      <c r="K753" s="17">
        <v>1</v>
      </c>
      <c r="L753" s="17">
        <v>2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518</v>
      </c>
      <c r="S753" s="17">
        <v>1877</v>
      </c>
      <c r="T753" s="17">
        <v>3097</v>
      </c>
      <c r="U753" s="17">
        <v>416</v>
      </c>
      <c r="V753" s="17">
        <v>39</v>
      </c>
      <c r="W753" s="17">
        <v>7</v>
      </c>
      <c r="X753" s="17">
        <v>2</v>
      </c>
      <c r="Y753" s="17">
        <v>4</v>
      </c>
      <c r="Z753" s="17">
        <v>0</v>
      </c>
      <c r="AA753" s="17">
        <v>2</v>
      </c>
      <c r="AB753" s="17">
        <v>0</v>
      </c>
      <c r="AC753" s="17">
        <v>2</v>
      </c>
      <c r="AD753" s="17">
        <v>2</v>
      </c>
      <c r="AE753" s="17">
        <v>2</v>
      </c>
      <c r="AF753" s="17">
        <v>15.5</v>
      </c>
      <c r="AG753" s="17">
        <v>18.7</v>
      </c>
      <c r="AH753" s="17">
        <v>21</v>
      </c>
      <c r="AI753" s="17">
        <v>0.35199999999999998</v>
      </c>
      <c r="AJ753" s="17">
        <v>21</v>
      </c>
      <c r="AK753" s="17">
        <v>0.35199999999999998</v>
      </c>
      <c r="AL753" s="17">
        <v>21</v>
      </c>
      <c r="AM753" s="17">
        <v>0.35199999999999998</v>
      </c>
      <c r="AN753" s="17" t="s">
        <v>29</v>
      </c>
    </row>
    <row r="754" spans="1:40" s="17" customFormat="1" ht="12">
      <c r="A754" s="17" t="s">
        <v>153</v>
      </c>
      <c r="B754" s="17">
        <v>6445</v>
      </c>
      <c r="C754" s="17">
        <v>369</v>
      </c>
      <c r="D754" s="17">
        <v>5728</v>
      </c>
      <c r="E754" s="17">
        <v>81</v>
      </c>
      <c r="F754" s="17">
        <v>217</v>
      </c>
      <c r="G754" s="17">
        <v>16</v>
      </c>
      <c r="H754" s="17">
        <v>18</v>
      </c>
      <c r="I754" s="17">
        <v>7</v>
      </c>
      <c r="J754" s="17">
        <v>6</v>
      </c>
      <c r="K754" s="17">
        <v>1</v>
      </c>
      <c r="L754" s="17">
        <v>2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524</v>
      </c>
      <c r="S754" s="17">
        <v>1943</v>
      </c>
      <c r="T754" s="17">
        <v>3443</v>
      </c>
      <c r="U754" s="17">
        <v>473</v>
      </c>
      <c r="V754" s="17">
        <v>41</v>
      </c>
      <c r="W754" s="17">
        <v>7</v>
      </c>
      <c r="X754" s="17">
        <v>2</v>
      </c>
      <c r="Y754" s="17">
        <v>4</v>
      </c>
      <c r="Z754" s="17">
        <v>0</v>
      </c>
      <c r="AA754" s="17">
        <v>2</v>
      </c>
      <c r="AB754" s="17">
        <v>0</v>
      </c>
      <c r="AC754" s="17">
        <v>2</v>
      </c>
      <c r="AD754" s="17">
        <v>2</v>
      </c>
      <c r="AE754" s="17">
        <v>2</v>
      </c>
      <c r="AF754" s="17">
        <v>15.6</v>
      </c>
      <c r="AG754" s="17">
        <v>18.8</v>
      </c>
      <c r="AH754" s="17">
        <v>21</v>
      </c>
      <c r="AI754" s="17">
        <v>0.32600000000000001</v>
      </c>
      <c r="AJ754" s="17">
        <v>21</v>
      </c>
      <c r="AK754" s="17">
        <v>0.32600000000000001</v>
      </c>
      <c r="AL754" s="17">
        <v>21</v>
      </c>
      <c r="AM754" s="17">
        <v>0.32600000000000001</v>
      </c>
      <c r="AN754" s="17" t="s">
        <v>29</v>
      </c>
    </row>
    <row r="755" spans="1:40" s="17" customFormat="1" ht="12">
      <c r="A755" s="17" t="s">
        <v>154</v>
      </c>
      <c r="B755" s="17">
        <v>7126</v>
      </c>
      <c r="C755" s="17">
        <v>392</v>
      </c>
      <c r="D755" s="17">
        <v>6356</v>
      </c>
      <c r="E755" s="17">
        <v>82</v>
      </c>
      <c r="F755" s="17">
        <v>231</v>
      </c>
      <c r="G755" s="17">
        <v>25</v>
      </c>
      <c r="H755" s="17">
        <v>24</v>
      </c>
      <c r="I755" s="17">
        <v>7</v>
      </c>
      <c r="J755" s="17">
        <v>6</v>
      </c>
      <c r="K755" s="17">
        <v>1</v>
      </c>
      <c r="L755" s="17">
        <v>2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548</v>
      </c>
      <c r="S755" s="17">
        <v>2104</v>
      </c>
      <c r="T755" s="17">
        <v>3898</v>
      </c>
      <c r="U755" s="17">
        <v>505</v>
      </c>
      <c r="V755" s="17">
        <v>43</v>
      </c>
      <c r="W755" s="17">
        <v>11</v>
      </c>
      <c r="X755" s="17">
        <v>2</v>
      </c>
      <c r="Y755" s="17">
        <v>4</v>
      </c>
      <c r="Z755" s="17">
        <v>0</v>
      </c>
      <c r="AA755" s="17">
        <v>2</v>
      </c>
      <c r="AB755" s="17">
        <v>0</v>
      </c>
      <c r="AC755" s="17">
        <v>2</v>
      </c>
      <c r="AD755" s="17">
        <v>2</v>
      </c>
      <c r="AE755" s="17">
        <v>5</v>
      </c>
      <c r="AF755" s="17">
        <v>15.7</v>
      </c>
      <c r="AG755" s="17">
        <v>18.8</v>
      </c>
      <c r="AH755" s="17">
        <v>28</v>
      </c>
      <c r="AI755" s="17">
        <v>0.39300000000000002</v>
      </c>
      <c r="AJ755" s="17">
        <v>28</v>
      </c>
      <c r="AK755" s="17">
        <v>0.39300000000000002</v>
      </c>
      <c r="AL755" s="17">
        <v>28</v>
      </c>
      <c r="AM755" s="17">
        <v>0.39300000000000002</v>
      </c>
      <c r="AN755" s="17" t="s">
        <v>29</v>
      </c>
    </row>
    <row r="758" spans="1:40" s="15" customFormat="1">
      <c r="A758" s="15" t="s">
        <v>188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1.4">
      <c r="A763" s="16" t="s">
        <v>55</v>
      </c>
      <c r="B763" s="20">
        <f>SUM(C763:N763)</f>
        <v>38.5</v>
      </c>
      <c r="C763" s="20">
        <f>AVERAGE(C14,C121,C228,C335,C442)</f>
        <v>3</v>
      </c>
      <c r="D763" s="20">
        <f t="shared" ref="D763:N763" si="0">AVERAGE(D14,D121,D228,D335,D442)</f>
        <v>34</v>
      </c>
      <c r="E763" s="20">
        <f t="shared" si="0"/>
        <v>0</v>
      </c>
      <c r="F763" s="20">
        <f t="shared" si="0"/>
        <v>1.25</v>
      </c>
      <c r="G763" s="20">
        <f t="shared" si="0"/>
        <v>0.25</v>
      </c>
      <c r="H763" s="20">
        <f t="shared" si="0"/>
        <v>0</v>
      </c>
      <c r="I763" s="20">
        <f t="shared" si="0"/>
        <v>0</v>
      </c>
      <c r="J763" s="20">
        <f t="shared" si="0"/>
        <v>0</v>
      </c>
      <c r="K763" s="20">
        <f t="shared" si="0"/>
        <v>0</v>
      </c>
      <c r="L763" s="20">
        <f t="shared" si="0"/>
        <v>0</v>
      </c>
      <c r="M763" s="20">
        <f t="shared" si="0"/>
        <v>0</v>
      </c>
      <c r="N763" s="20">
        <f t="shared" si="0"/>
        <v>0</v>
      </c>
      <c r="O763" s="16" t="s">
        <v>29</v>
      </c>
      <c r="P763" s="16" t="s">
        <v>55</v>
      </c>
      <c r="Q763" s="26">
        <f t="shared" ref="Q763:AE778" si="1">AVERAGE(Q14,Q121,Q228,Q335,Q442)</f>
        <v>0</v>
      </c>
      <c r="R763" s="26">
        <f t="shared" si="1"/>
        <v>0.5</v>
      </c>
      <c r="S763" s="26">
        <f t="shared" si="1"/>
        <v>4.75</v>
      </c>
      <c r="T763" s="26">
        <f t="shared" si="1"/>
        <v>25.5</v>
      </c>
      <c r="U763" s="26">
        <f t="shared" si="1"/>
        <v>6.75</v>
      </c>
      <c r="V763" s="26">
        <f t="shared" si="1"/>
        <v>0.5</v>
      </c>
      <c r="W763" s="26">
        <f t="shared" si="1"/>
        <v>0</v>
      </c>
      <c r="X763" s="26">
        <f t="shared" si="1"/>
        <v>0</v>
      </c>
      <c r="Y763" s="26">
        <f t="shared" si="1"/>
        <v>0</v>
      </c>
      <c r="Z763" s="26">
        <f t="shared" si="1"/>
        <v>0</v>
      </c>
      <c r="AA763" s="26">
        <f t="shared" si="1"/>
        <v>0</v>
      </c>
      <c r="AB763" s="26">
        <f t="shared" si="1"/>
        <v>0.5</v>
      </c>
      <c r="AC763" s="26">
        <f t="shared" si="1"/>
        <v>0</v>
      </c>
      <c r="AD763" s="26">
        <f t="shared" si="1"/>
        <v>0</v>
      </c>
      <c r="AE763" s="26">
        <f t="shared" si="1"/>
        <v>0</v>
      </c>
      <c r="AF763" s="27">
        <f>(2.5*$Q763+7.5*$R763+12.5*$S763+17.5*$T763+22.5*$U763+27.5*$V763+32.5*$W763+37.5*$X763+42.5*$Y763+47.5*$Z763+52.5*$AA763+57.5*$AB763+62.5*$AC763+67.5*$AD763+$AE763*72.5)/SUM(Q763:AE763)</f>
        <v>18.279220779220779</v>
      </c>
      <c r="AN763" s="16" t="s">
        <v>29</v>
      </c>
    </row>
    <row r="764" spans="1:40" s="16" customFormat="1" ht="11.4">
      <c r="A764" s="16" t="s">
        <v>56</v>
      </c>
      <c r="B764" s="20">
        <f t="shared" ref="B764:B827" si="2">SUM(C764:N764)</f>
        <v>22.25</v>
      </c>
      <c r="C764" s="20">
        <f t="shared" ref="C764:N779" si="3">AVERAGE(C15,C122,C229,C336,C443)</f>
        <v>1.75</v>
      </c>
      <c r="D764" s="20">
        <f t="shared" si="3"/>
        <v>18</v>
      </c>
      <c r="E764" s="20">
        <f t="shared" si="3"/>
        <v>0</v>
      </c>
      <c r="F764" s="20">
        <f t="shared" si="3"/>
        <v>2</v>
      </c>
      <c r="G764" s="20">
        <f t="shared" si="3"/>
        <v>0.5</v>
      </c>
      <c r="H764" s="20">
        <f t="shared" si="3"/>
        <v>0</v>
      </c>
      <c r="I764" s="20">
        <f t="shared" si="3"/>
        <v>0</v>
      </c>
      <c r="J764" s="20">
        <f t="shared" si="3"/>
        <v>0</v>
      </c>
      <c r="K764" s="20">
        <f t="shared" si="3"/>
        <v>0</v>
      </c>
      <c r="L764" s="20">
        <f t="shared" si="3"/>
        <v>0</v>
      </c>
      <c r="M764" s="20">
        <f t="shared" si="3"/>
        <v>0</v>
      </c>
      <c r="N764" s="20">
        <f t="shared" si="3"/>
        <v>0</v>
      </c>
      <c r="O764" s="16" t="s">
        <v>29</v>
      </c>
      <c r="P764" s="16" t="s">
        <v>56</v>
      </c>
      <c r="Q764" s="26">
        <f t="shared" si="1"/>
        <v>0</v>
      </c>
      <c r="R764" s="26">
        <f t="shared" si="1"/>
        <v>0.5</v>
      </c>
      <c r="S764" s="26">
        <f t="shared" si="1"/>
        <v>1.5</v>
      </c>
      <c r="T764" s="26">
        <f t="shared" si="1"/>
        <v>16.75</v>
      </c>
      <c r="U764" s="26">
        <f t="shared" si="1"/>
        <v>3.5</v>
      </c>
      <c r="V764" s="26">
        <f t="shared" si="1"/>
        <v>0</v>
      </c>
      <c r="W764" s="26">
        <f t="shared" si="1"/>
        <v>0</v>
      </c>
      <c r="X764" s="26">
        <f t="shared" si="1"/>
        <v>0</v>
      </c>
      <c r="Y764" s="26">
        <f t="shared" si="1"/>
        <v>0</v>
      </c>
      <c r="Z764" s="26">
        <f t="shared" si="1"/>
        <v>0</v>
      </c>
      <c r="AA764" s="26">
        <f t="shared" si="1"/>
        <v>0</v>
      </c>
      <c r="AB764" s="26">
        <f t="shared" si="1"/>
        <v>0</v>
      </c>
      <c r="AC764" s="26">
        <f t="shared" si="1"/>
        <v>0</v>
      </c>
      <c r="AD764" s="26">
        <f t="shared" si="1"/>
        <v>0</v>
      </c>
      <c r="AE764" s="26">
        <f t="shared" si="1"/>
        <v>0</v>
      </c>
      <c r="AF764" s="27">
        <f t="shared" ref="AF764:AF827" si="4">(2.5*$Q764+7.5*$R764+12.5*$S764+17.5*$T764+22.5*$U764+27.5*$V764+32.5*$W764+37.5*$X764+42.5*$Y764+47.5*$Z764+52.5*$AA764+57.5*$AB764+62.5*$AC764+67.5*$AD764+$AE764*72.5)/SUM(Q764:AE764)</f>
        <v>17.724719101123597</v>
      </c>
      <c r="AN764" s="16" t="s">
        <v>29</v>
      </c>
    </row>
    <row r="765" spans="1:40" s="16" customFormat="1" ht="11.4">
      <c r="A765" s="16" t="s">
        <v>57</v>
      </c>
      <c r="B765" s="20">
        <f t="shared" si="2"/>
        <v>24.75</v>
      </c>
      <c r="C765" s="20">
        <f t="shared" si="3"/>
        <v>2</v>
      </c>
      <c r="D765" s="20">
        <f t="shared" si="3"/>
        <v>20.5</v>
      </c>
      <c r="E765" s="20">
        <f t="shared" si="3"/>
        <v>0</v>
      </c>
      <c r="F765" s="20">
        <f t="shared" si="3"/>
        <v>2</v>
      </c>
      <c r="G765" s="20">
        <f t="shared" si="3"/>
        <v>0.25</v>
      </c>
      <c r="H765" s="20">
        <f t="shared" si="3"/>
        <v>0</v>
      </c>
      <c r="I765" s="20">
        <f t="shared" si="3"/>
        <v>0</v>
      </c>
      <c r="J765" s="20">
        <f t="shared" si="3"/>
        <v>0</v>
      </c>
      <c r="K765" s="20">
        <f t="shared" si="3"/>
        <v>0</v>
      </c>
      <c r="L765" s="20">
        <f t="shared" si="3"/>
        <v>0</v>
      </c>
      <c r="M765" s="20">
        <f t="shared" si="3"/>
        <v>0</v>
      </c>
      <c r="N765" s="20">
        <f t="shared" si="3"/>
        <v>0</v>
      </c>
      <c r="O765" s="16" t="s">
        <v>29</v>
      </c>
      <c r="P765" s="16" t="s">
        <v>57</v>
      </c>
      <c r="Q765" s="26">
        <f t="shared" si="1"/>
        <v>0</v>
      </c>
      <c r="R765" s="26">
        <f t="shared" si="1"/>
        <v>0.25</v>
      </c>
      <c r="S765" s="26">
        <f t="shared" si="1"/>
        <v>4</v>
      </c>
      <c r="T765" s="26">
        <f t="shared" si="1"/>
        <v>15</v>
      </c>
      <c r="U765" s="26">
        <f t="shared" si="1"/>
        <v>5</v>
      </c>
      <c r="V765" s="26">
        <f t="shared" si="1"/>
        <v>0.5</v>
      </c>
      <c r="W765" s="26">
        <f t="shared" si="1"/>
        <v>0</v>
      </c>
      <c r="X765" s="26">
        <f t="shared" si="1"/>
        <v>0</v>
      </c>
      <c r="Y765" s="26">
        <f t="shared" si="1"/>
        <v>0</v>
      </c>
      <c r="Z765" s="26">
        <f t="shared" si="1"/>
        <v>0</v>
      </c>
      <c r="AA765" s="26">
        <f t="shared" si="1"/>
        <v>0</v>
      </c>
      <c r="AB765" s="26">
        <f t="shared" si="1"/>
        <v>0</v>
      </c>
      <c r="AC765" s="26">
        <f t="shared" si="1"/>
        <v>0</v>
      </c>
      <c r="AD765" s="26">
        <f t="shared" si="1"/>
        <v>0</v>
      </c>
      <c r="AE765" s="26">
        <f t="shared" si="1"/>
        <v>0</v>
      </c>
      <c r="AF765" s="27">
        <f t="shared" si="4"/>
        <v>17.803030303030305</v>
      </c>
      <c r="AN765" s="16" t="s">
        <v>29</v>
      </c>
    </row>
    <row r="766" spans="1:40" s="16" customFormat="1" ht="11.4">
      <c r="A766" s="16" t="s">
        <v>58</v>
      </c>
      <c r="B766" s="20">
        <f t="shared" si="2"/>
        <v>23</v>
      </c>
      <c r="C766" s="20">
        <f t="shared" si="3"/>
        <v>1.5</v>
      </c>
      <c r="D766" s="20">
        <f t="shared" si="3"/>
        <v>19.25</v>
      </c>
      <c r="E766" s="20">
        <f t="shared" si="3"/>
        <v>0</v>
      </c>
      <c r="F766" s="20">
        <f t="shared" si="3"/>
        <v>2</v>
      </c>
      <c r="G766" s="20">
        <f t="shared" si="3"/>
        <v>0.25</v>
      </c>
      <c r="H766" s="20">
        <f t="shared" si="3"/>
        <v>0</v>
      </c>
      <c r="I766" s="20">
        <f t="shared" si="3"/>
        <v>0</v>
      </c>
      <c r="J766" s="20">
        <f t="shared" si="3"/>
        <v>0</v>
      </c>
      <c r="K766" s="20">
        <f t="shared" si="3"/>
        <v>0</v>
      </c>
      <c r="L766" s="20">
        <f t="shared" si="3"/>
        <v>0</v>
      </c>
      <c r="M766" s="20">
        <f t="shared" si="3"/>
        <v>0</v>
      </c>
      <c r="N766" s="20">
        <f t="shared" si="3"/>
        <v>0</v>
      </c>
      <c r="O766" s="16" t="s">
        <v>29</v>
      </c>
      <c r="P766" s="16" t="s">
        <v>58</v>
      </c>
      <c r="Q766" s="26">
        <f t="shared" si="1"/>
        <v>0</v>
      </c>
      <c r="R766" s="26">
        <f t="shared" si="1"/>
        <v>0</v>
      </c>
      <c r="S766" s="26">
        <f t="shared" si="1"/>
        <v>3.25</v>
      </c>
      <c r="T766" s="26">
        <f t="shared" si="1"/>
        <v>15.75</v>
      </c>
      <c r="U766" s="26">
        <f t="shared" si="1"/>
        <v>3.75</v>
      </c>
      <c r="V766" s="26">
        <f t="shared" si="1"/>
        <v>0.25</v>
      </c>
      <c r="W766" s="26">
        <f t="shared" si="1"/>
        <v>0</v>
      </c>
      <c r="X766" s="26">
        <f t="shared" si="1"/>
        <v>0</v>
      </c>
      <c r="Y766" s="26">
        <f t="shared" si="1"/>
        <v>0</v>
      </c>
      <c r="Z766" s="26">
        <f t="shared" si="1"/>
        <v>0</v>
      </c>
      <c r="AA766" s="26">
        <f t="shared" si="1"/>
        <v>0</v>
      </c>
      <c r="AB766" s="26">
        <f t="shared" si="1"/>
        <v>0</v>
      </c>
      <c r="AC766" s="26">
        <f t="shared" si="1"/>
        <v>0</v>
      </c>
      <c r="AD766" s="26">
        <f t="shared" si="1"/>
        <v>0</v>
      </c>
      <c r="AE766" s="26">
        <f t="shared" si="1"/>
        <v>0</v>
      </c>
      <c r="AF766" s="27">
        <f t="shared" si="4"/>
        <v>17.717391304347824</v>
      </c>
      <c r="AN766" s="16" t="s">
        <v>29</v>
      </c>
    </row>
    <row r="767" spans="1:40" s="16" customFormat="1" ht="11.4">
      <c r="A767" s="16" t="s">
        <v>59</v>
      </c>
      <c r="B767" s="20">
        <f t="shared" si="2"/>
        <v>17.75</v>
      </c>
      <c r="C767" s="20">
        <f t="shared" si="3"/>
        <v>0.75</v>
      </c>
      <c r="D767" s="20">
        <f t="shared" si="3"/>
        <v>15.75</v>
      </c>
      <c r="E767" s="20">
        <f t="shared" si="3"/>
        <v>0</v>
      </c>
      <c r="F767" s="20">
        <f t="shared" si="3"/>
        <v>1</v>
      </c>
      <c r="G767" s="20">
        <f t="shared" si="3"/>
        <v>0.25</v>
      </c>
      <c r="H767" s="20">
        <f t="shared" si="3"/>
        <v>0</v>
      </c>
      <c r="I767" s="20">
        <f t="shared" si="3"/>
        <v>0</v>
      </c>
      <c r="J767" s="20">
        <f t="shared" si="3"/>
        <v>0</v>
      </c>
      <c r="K767" s="20">
        <f t="shared" si="3"/>
        <v>0</v>
      </c>
      <c r="L767" s="20">
        <f t="shared" si="3"/>
        <v>0</v>
      </c>
      <c r="M767" s="20">
        <f t="shared" si="3"/>
        <v>0</v>
      </c>
      <c r="N767" s="20">
        <f t="shared" si="3"/>
        <v>0</v>
      </c>
      <c r="O767" s="16" t="s">
        <v>29</v>
      </c>
      <c r="P767" s="16" t="s">
        <v>59</v>
      </c>
      <c r="Q767" s="26">
        <f t="shared" si="1"/>
        <v>0</v>
      </c>
      <c r="R767" s="26">
        <f t="shared" si="1"/>
        <v>0</v>
      </c>
      <c r="S767" s="26">
        <f t="shared" si="1"/>
        <v>2.5</v>
      </c>
      <c r="T767" s="26">
        <f t="shared" si="1"/>
        <v>11.5</v>
      </c>
      <c r="U767" s="26">
        <f t="shared" si="1"/>
        <v>3.25</v>
      </c>
      <c r="V767" s="26">
        <f t="shared" si="1"/>
        <v>0.5</v>
      </c>
      <c r="W767" s="26">
        <f t="shared" si="1"/>
        <v>0</v>
      </c>
      <c r="X767" s="26">
        <f t="shared" si="1"/>
        <v>0</v>
      </c>
      <c r="Y767" s="26">
        <f t="shared" si="1"/>
        <v>0</v>
      </c>
      <c r="Z767" s="26">
        <f t="shared" si="1"/>
        <v>0</v>
      </c>
      <c r="AA767" s="26">
        <f t="shared" si="1"/>
        <v>0</v>
      </c>
      <c r="AB767" s="26">
        <f t="shared" si="1"/>
        <v>0</v>
      </c>
      <c r="AC767" s="26">
        <f t="shared" si="1"/>
        <v>0</v>
      </c>
      <c r="AD767" s="26">
        <f t="shared" si="1"/>
        <v>0</v>
      </c>
      <c r="AE767" s="26">
        <f t="shared" si="1"/>
        <v>0</v>
      </c>
      <c r="AF767" s="27">
        <f t="shared" si="4"/>
        <v>17.992957746478872</v>
      </c>
      <c r="AN767" s="16" t="s">
        <v>29</v>
      </c>
    </row>
    <row r="768" spans="1:40" s="16" customFormat="1" ht="11.4">
      <c r="A768" s="16" t="s">
        <v>60</v>
      </c>
      <c r="B768" s="20">
        <f t="shared" si="2"/>
        <v>17.5</v>
      </c>
      <c r="C768" s="20">
        <f t="shared" si="3"/>
        <v>0.5</v>
      </c>
      <c r="D768" s="20">
        <f t="shared" si="3"/>
        <v>13.75</v>
      </c>
      <c r="E768" s="20">
        <f t="shared" si="3"/>
        <v>0</v>
      </c>
      <c r="F768" s="20">
        <f t="shared" si="3"/>
        <v>3</v>
      </c>
      <c r="G768" s="20">
        <f t="shared" si="3"/>
        <v>0.25</v>
      </c>
      <c r="H768" s="20">
        <f t="shared" si="3"/>
        <v>0</v>
      </c>
      <c r="I768" s="20">
        <f t="shared" si="3"/>
        <v>0</v>
      </c>
      <c r="J768" s="20">
        <f t="shared" si="3"/>
        <v>0</v>
      </c>
      <c r="K768" s="20">
        <f t="shared" si="3"/>
        <v>0</v>
      </c>
      <c r="L768" s="20">
        <f t="shared" si="3"/>
        <v>0</v>
      </c>
      <c r="M768" s="20">
        <f t="shared" si="3"/>
        <v>0</v>
      </c>
      <c r="N768" s="20">
        <f t="shared" si="3"/>
        <v>0</v>
      </c>
      <c r="O768" s="16" t="s">
        <v>29</v>
      </c>
      <c r="P768" s="16" t="s">
        <v>60</v>
      </c>
      <c r="Q768" s="26">
        <f t="shared" si="1"/>
        <v>0</v>
      </c>
      <c r="R768" s="26">
        <f t="shared" si="1"/>
        <v>0</v>
      </c>
      <c r="S768" s="26">
        <f t="shared" si="1"/>
        <v>2</v>
      </c>
      <c r="T768" s="26">
        <f t="shared" si="1"/>
        <v>12.25</v>
      </c>
      <c r="U768" s="26">
        <f t="shared" si="1"/>
        <v>3</v>
      </c>
      <c r="V768" s="26">
        <f t="shared" si="1"/>
        <v>0.25</v>
      </c>
      <c r="W768" s="26">
        <f t="shared" si="1"/>
        <v>0</v>
      </c>
      <c r="X768" s="26">
        <f t="shared" si="1"/>
        <v>0</v>
      </c>
      <c r="Y768" s="26">
        <f t="shared" si="1"/>
        <v>0</v>
      </c>
      <c r="Z768" s="26">
        <f t="shared" si="1"/>
        <v>0</v>
      </c>
      <c r="AA768" s="26">
        <f t="shared" si="1"/>
        <v>0</v>
      </c>
      <c r="AB768" s="26">
        <f t="shared" si="1"/>
        <v>0</v>
      </c>
      <c r="AC768" s="26">
        <f t="shared" si="1"/>
        <v>0</v>
      </c>
      <c r="AD768" s="26">
        <f t="shared" si="1"/>
        <v>0</v>
      </c>
      <c r="AE768" s="26">
        <f t="shared" si="1"/>
        <v>0</v>
      </c>
      <c r="AF768" s="27">
        <f t="shared" si="4"/>
        <v>17.928571428571427</v>
      </c>
      <c r="AN768" s="16" t="s">
        <v>29</v>
      </c>
    </row>
    <row r="769" spans="1:40" s="16" customFormat="1" ht="11.4">
      <c r="A769" s="16" t="s">
        <v>61</v>
      </c>
      <c r="B769" s="20">
        <f t="shared" si="2"/>
        <v>16.5</v>
      </c>
      <c r="C769" s="20">
        <f t="shared" si="3"/>
        <v>1</v>
      </c>
      <c r="D769" s="20">
        <f t="shared" si="3"/>
        <v>13.25</v>
      </c>
      <c r="E769" s="20">
        <f t="shared" si="3"/>
        <v>0</v>
      </c>
      <c r="F769" s="20">
        <f t="shared" si="3"/>
        <v>2</v>
      </c>
      <c r="G769" s="20">
        <f t="shared" si="3"/>
        <v>0.25</v>
      </c>
      <c r="H769" s="20">
        <f t="shared" si="3"/>
        <v>0</v>
      </c>
      <c r="I769" s="20">
        <f t="shared" si="3"/>
        <v>0</v>
      </c>
      <c r="J769" s="20">
        <f t="shared" si="3"/>
        <v>0</v>
      </c>
      <c r="K769" s="20">
        <f t="shared" si="3"/>
        <v>0</v>
      </c>
      <c r="L769" s="20">
        <f t="shared" si="3"/>
        <v>0</v>
      </c>
      <c r="M769" s="20">
        <f t="shared" si="3"/>
        <v>0</v>
      </c>
      <c r="N769" s="20">
        <f t="shared" si="3"/>
        <v>0</v>
      </c>
      <c r="O769" s="16" t="s">
        <v>29</v>
      </c>
      <c r="P769" s="16" t="s">
        <v>61</v>
      </c>
      <c r="Q769" s="26">
        <f t="shared" si="1"/>
        <v>0</v>
      </c>
      <c r="R769" s="26">
        <f t="shared" si="1"/>
        <v>0</v>
      </c>
      <c r="S769" s="26">
        <f t="shared" si="1"/>
        <v>1.75</v>
      </c>
      <c r="T769" s="26">
        <f t="shared" si="1"/>
        <v>10.5</v>
      </c>
      <c r="U769" s="26">
        <f t="shared" si="1"/>
        <v>4.25</v>
      </c>
      <c r="V769" s="26">
        <f t="shared" si="1"/>
        <v>0</v>
      </c>
      <c r="W769" s="26">
        <f t="shared" si="1"/>
        <v>0</v>
      </c>
      <c r="X769" s="26">
        <f t="shared" si="1"/>
        <v>0</v>
      </c>
      <c r="Y769" s="26">
        <f t="shared" si="1"/>
        <v>0</v>
      </c>
      <c r="Z769" s="26">
        <f t="shared" si="1"/>
        <v>0</v>
      </c>
      <c r="AA769" s="26">
        <f t="shared" si="1"/>
        <v>0</v>
      </c>
      <c r="AB769" s="26">
        <f t="shared" si="1"/>
        <v>0</v>
      </c>
      <c r="AC769" s="26">
        <f t="shared" si="1"/>
        <v>0</v>
      </c>
      <c r="AD769" s="26">
        <f t="shared" si="1"/>
        <v>0</v>
      </c>
      <c r="AE769" s="26">
        <f t="shared" si="1"/>
        <v>0</v>
      </c>
      <c r="AF769" s="27">
        <f t="shared" si="4"/>
        <v>18.257575757575758</v>
      </c>
      <c r="AN769" s="16" t="s">
        <v>29</v>
      </c>
    </row>
    <row r="770" spans="1:40" s="16" customFormat="1" ht="11.4">
      <c r="A770" s="16" t="s">
        <v>62</v>
      </c>
      <c r="B770" s="20">
        <f t="shared" si="2"/>
        <v>11.75</v>
      </c>
      <c r="C770" s="20">
        <f t="shared" si="3"/>
        <v>0.75</v>
      </c>
      <c r="D770" s="20">
        <f t="shared" si="3"/>
        <v>10.5</v>
      </c>
      <c r="E770" s="20">
        <f t="shared" si="3"/>
        <v>0</v>
      </c>
      <c r="F770" s="20">
        <f t="shared" si="3"/>
        <v>0.5</v>
      </c>
      <c r="G770" s="20">
        <f t="shared" si="3"/>
        <v>0</v>
      </c>
      <c r="H770" s="20">
        <f t="shared" si="3"/>
        <v>0</v>
      </c>
      <c r="I770" s="20">
        <f t="shared" si="3"/>
        <v>0</v>
      </c>
      <c r="J770" s="20">
        <f t="shared" si="3"/>
        <v>0</v>
      </c>
      <c r="K770" s="20">
        <f t="shared" si="3"/>
        <v>0</v>
      </c>
      <c r="L770" s="20">
        <f t="shared" si="3"/>
        <v>0</v>
      </c>
      <c r="M770" s="20">
        <f t="shared" si="3"/>
        <v>0</v>
      </c>
      <c r="N770" s="20">
        <f t="shared" si="3"/>
        <v>0</v>
      </c>
      <c r="O770" s="16" t="s">
        <v>29</v>
      </c>
      <c r="P770" s="16" t="s">
        <v>62</v>
      </c>
      <c r="Q770" s="26">
        <f t="shared" si="1"/>
        <v>0</v>
      </c>
      <c r="R770" s="26">
        <f t="shared" si="1"/>
        <v>0</v>
      </c>
      <c r="S770" s="26">
        <f t="shared" si="1"/>
        <v>0.5</v>
      </c>
      <c r="T770" s="26">
        <f t="shared" si="1"/>
        <v>10</v>
      </c>
      <c r="U770" s="26">
        <f t="shared" si="1"/>
        <v>1</v>
      </c>
      <c r="V770" s="26">
        <f t="shared" si="1"/>
        <v>0.25</v>
      </c>
      <c r="W770" s="26">
        <f t="shared" si="1"/>
        <v>0</v>
      </c>
      <c r="X770" s="26">
        <f t="shared" si="1"/>
        <v>0</v>
      </c>
      <c r="Y770" s="26">
        <f t="shared" si="1"/>
        <v>0</v>
      </c>
      <c r="Z770" s="26">
        <f t="shared" si="1"/>
        <v>0</v>
      </c>
      <c r="AA770" s="26">
        <f t="shared" si="1"/>
        <v>0</v>
      </c>
      <c r="AB770" s="26">
        <f t="shared" si="1"/>
        <v>0</v>
      </c>
      <c r="AC770" s="26">
        <f t="shared" si="1"/>
        <v>0</v>
      </c>
      <c r="AD770" s="26">
        <f t="shared" si="1"/>
        <v>0</v>
      </c>
      <c r="AE770" s="26">
        <f t="shared" si="1"/>
        <v>0</v>
      </c>
      <c r="AF770" s="27">
        <f t="shared" si="4"/>
        <v>17.925531914893618</v>
      </c>
      <c r="AN770" s="16" t="s">
        <v>29</v>
      </c>
    </row>
    <row r="771" spans="1:40" s="16" customFormat="1" ht="11.4">
      <c r="A771" s="16" t="s">
        <v>63</v>
      </c>
      <c r="B771" s="20">
        <f t="shared" si="2"/>
        <v>11.75</v>
      </c>
      <c r="C771" s="20">
        <f t="shared" si="3"/>
        <v>0.5</v>
      </c>
      <c r="D771" s="20">
        <f t="shared" si="3"/>
        <v>10</v>
      </c>
      <c r="E771" s="20">
        <f t="shared" si="3"/>
        <v>0</v>
      </c>
      <c r="F771" s="20">
        <f t="shared" si="3"/>
        <v>1</v>
      </c>
      <c r="G771" s="20">
        <f t="shared" si="3"/>
        <v>0.25</v>
      </c>
      <c r="H771" s="20">
        <f t="shared" si="3"/>
        <v>0</v>
      </c>
      <c r="I771" s="20">
        <f t="shared" si="3"/>
        <v>0</v>
      </c>
      <c r="J771" s="20">
        <f t="shared" si="3"/>
        <v>0</v>
      </c>
      <c r="K771" s="20">
        <f t="shared" si="3"/>
        <v>0</v>
      </c>
      <c r="L771" s="20">
        <f t="shared" si="3"/>
        <v>0</v>
      </c>
      <c r="M771" s="20">
        <f t="shared" si="3"/>
        <v>0</v>
      </c>
      <c r="N771" s="20">
        <f t="shared" si="3"/>
        <v>0</v>
      </c>
      <c r="O771" s="16" t="s">
        <v>29</v>
      </c>
      <c r="P771" s="16" t="s">
        <v>63</v>
      </c>
      <c r="Q771" s="26">
        <f t="shared" si="1"/>
        <v>0</v>
      </c>
      <c r="R771" s="26">
        <f t="shared" si="1"/>
        <v>0</v>
      </c>
      <c r="S771" s="26">
        <f t="shared" si="1"/>
        <v>2</v>
      </c>
      <c r="T771" s="26">
        <f t="shared" si="1"/>
        <v>7.25</v>
      </c>
      <c r="U771" s="26">
        <f t="shared" si="1"/>
        <v>2.25</v>
      </c>
      <c r="V771" s="26">
        <f t="shared" si="1"/>
        <v>0.25</v>
      </c>
      <c r="W771" s="26">
        <f t="shared" si="1"/>
        <v>0</v>
      </c>
      <c r="X771" s="26">
        <f t="shared" si="1"/>
        <v>0</v>
      </c>
      <c r="Y771" s="26">
        <f t="shared" si="1"/>
        <v>0</v>
      </c>
      <c r="Z771" s="26">
        <f t="shared" si="1"/>
        <v>0</v>
      </c>
      <c r="AA771" s="26">
        <f t="shared" si="1"/>
        <v>0</v>
      </c>
      <c r="AB771" s="26">
        <f t="shared" si="1"/>
        <v>0</v>
      </c>
      <c r="AC771" s="26">
        <f t="shared" si="1"/>
        <v>0</v>
      </c>
      <c r="AD771" s="26">
        <f t="shared" si="1"/>
        <v>0</v>
      </c>
      <c r="AE771" s="26">
        <f t="shared" si="1"/>
        <v>0</v>
      </c>
      <c r="AF771" s="27">
        <f t="shared" si="4"/>
        <v>17.819148936170212</v>
      </c>
      <c r="AN771" s="16" t="s">
        <v>29</v>
      </c>
    </row>
    <row r="772" spans="1:40" s="16" customFormat="1" ht="11.4">
      <c r="A772" s="16" t="s">
        <v>64</v>
      </c>
      <c r="B772" s="20">
        <f t="shared" si="2"/>
        <v>14.5</v>
      </c>
      <c r="C772" s="20">
        <f t="shared" si="3"/>
        <v>0.75</v>
      </c>
      <c r="D772" s="20">
        <f t="shared" si="3"/>
        <v>11.75</v>
      </c>
      <c r="E772" s="20">
        <f t="shared" si="3"/>
        <v>0.25</v>
      </c>
      <c r="F772" s="20">
        <f t="shared" si="3"/>
        <v>1.75</v>
      </c>
      <c r="G772" s="20">
        <f t="shared" si="3"/>
        <v>0</v>
      </c>
      <c r="H772" s="20">
        <f t="shared" si="3"/>
        <v>0</v>
      </c>
      <c r="I772" s="20">
        <f t="shared" si="3"/>
        <v>0</v>
      </c>
      <c r="J772" s="20">
        <f t="shared" si="3"/>
        <v>0</v>
      </c>
      <c r="K772" s="20">
        <f t="shared" si="3"/>
        <v>0</v>
      </c>
      <c r="L772" s="20">
        <f t="shared" si="3"/>
        <v>0</v>
      </c>
      <c r="M772" s="20">
        <f t="shared" si="3"/>
        <v>0</v>
      </c>
      <c r="N772" s="20">
        <f t="shared" si="3"/>
        <v>0</v>
      </c>
      <c r="O772" s="16" t="s">
        <v>29</v>
      </c>
      <c r="P772" s="16" t="s">
        <v>64</v>
      </c>
      <c r="Q772" s="26">
        <f t="shared" si="1"/>
        <v>0</v>
      </c>
      <c r="R772" s="26">
        <f t="shared" si="1"/>
        <v>0.25</v>
      </c>
      <c r="S772" s="26">
        <f t="shared" si="1"/>
        <v>2</v>
      </c>
      <c r="T772" s="26">
        <f t="shared" si="1"/>
        <v>9</v>
      </c>
      <c r="U772" s="26">
        <f t="shared" si="1"/>
        <v>3.25</v>
      </c>
      <c r="V772" s="26">
        <f t="shared" si="1"/>
        <v>0</v>
      </c>
      <c r="W772" s="26">
        <f t="shared" si="1"/>
        <v>0</v>
      </c>
      <c r="X772" s="26">
        <f t="shared" si="1"/>
        <v>0</v>
      </c>
      <c r="Y772" s="26">
        <f t="shared" si="1"/>
        <v>0</v>
      </c>
      <c r="Z772" s="26">
        <f t="shared" si="1"/>
        <v>0</v>
      </c>
      <c r="AA772" s="26">
        <f t="shared" si="1"/>
        <v>0</v>
      </c>
      <c r="AB772" s="26">
        <f t="shared" si="1"/>
        <v>0</v>
      </c>
      <c r="AC772" s="26">
        <f t="shared" si="1"/>
        <v>0</v>
      </c>
      <c r="AD772" s="26">
        <f t="shared" si="1"/>
        <v>0</v>
      </c>
      <c r="AE772" s="26">
        <f t="shared" si="1"/>
        <v>0</v>
      </c>
      <c r="AF772" s="27">
        <f t="shared" si="4"/>
        <v>17.758620689655171</v>
      </c>
      <c r="AN772" s="16" t="s">
        <v>29</v>
      </c>
    </row>
    <row r="773" spans="1:40" s="16" customFormat="1" ht="11.4">
      <c r="A773" s="16" t="s">
        <v>65</v>
      </c>
      <c r="B773" s="20">
        <f t="shared" si="2"/>
        <v>15.5</v>
      </c>
      <c r="C773" s="20">
        <f t="shared" si="3"/>
        <v>0</v>
      </c>
      <c r="D773" s="20">
        <f t="shared" si="3"/>
        <v>13</v>
      </c>
      <c r="E773" s="20">
        <f t="shared" si="3"/>
        <v>0</v>
      </c>
      <c r="F773" s="20">
        <f t="shared" si="3"/>
        <v>2.25</v>
      </c>
      <c r="G773" s="20">
        <f t="shared" si="3"/>
        <v>0</v>
      </c>
      <c r="H773" s="20">
        <f t="shared" si="3"/>
        <v>0.25</v>
      </c>
      <c r="I773" s="20">
        <f t="shared" si="3"/>
        <v>0</v>
      </c>
      <c r="J773" s="20">
        <f t="shared" si="3"/>
        <v>0</v>
      </c>
      <c r="K773" s="20">
        <f t="shared" si="3"/>
        <v>0</v>
      </c>
      <c r="L773" s="20">
        <f t="shared" si="3"/>
        <v>0</v>
      </c>
      <c r="M773" s="20">
        <f t="shared" si="3"/>
        <v>0</v>
      </c>
      <c r="N773" s="20">
        <f t="shared" si="3"/>
        <v>0</v>
      </c>
      <c r="O773" s="16" t="s">
        <v>29</v>
      </c>
      <c r="P773" s="16" t="s">
        <v>65</v>
      </c>
      <c r="Q773" s="26">
        <f t="shared" si="1"/>
        <v>0</v>
      </c>
      <c r="R773" s="26">
        <f t="shared" si="1"/>
        <v>0.5</v>
      </c>
      <c r="S773" s="26">
        <f t="shared" si="1"/>
        <v>4</v>
      </c>
      <c r="T773" s="26">
        <f t="shared" si="1"/>
        <v>8.75</v>
      </c>
      <c r="U773" s="26">
        <f t="shared" si="1"/>
        <v>2.25</v>
      </c>
      <c r="V773" s="26">
        <f t="shared" si="1"/>
        <v>0</v>
      </c>
      <c r="W773" s="26">
        <f t="shared" si="1"/>
        <v>0</v>
      </c>
      <c r="X773" s="26">
        <f t="shared" si="1"/>
        <v>0</v>
      </c>
      <c r="Y773" s="26">
        <f t="shared" si="1"/>
        <v>0</v>
      </c>
      <c r="Z773" s="26">
        <f t="shared" si="1"/>
        <v>0</v>
      </c>
      <c r="AA773" s="26">
        <f t="shared" si="1"/>
        <v>0</v>
      </c>
      <c r="AB773" s="26">
        <f t="shared" si="1"/>
        <v>0</v>
      </c>
      <c r="AC773" s="26">
        <f t="shared" si="1"/>
        <v>0</v>
      </c>
      <c r="AD773" s="26">
        <f t="shared" si="1"/>
        <v>0</v>
      </c>
      <c r="AE773" s="26">
        <f t="shared" si="1"/>
        <v>0</v>
      </c>
      <c r="AF773" s="27">
        <f t="shared" si="4"/>
        <v>16.612903225806452</v>
      </c>
      <c r="AN773" s="16" t="s">
        <v>29</v>
      </c>
    </row>
    <row r="774" spans="1:40" s="16" customFormat="1" ht="11.4">
      <c r="A774" s="16" t="s">
        <v>66</v>
      </c>
      <c r="B774" s="20">
        <f t="shared" si="2"/>
        <v>13.5</v>
      </c>
      <c r="C774" s="20">
        <f t="shared" si="3"/>
        <v>1</v>
      </c>
      <c r="D774" s="20">
        <f t="shared" si="3"/>
        <v>11.75</v>
      </c>
      <c r="E774" s="20">
        <f t="shared" si="3"/>
        <v>0</v>
      </c>
      <c r="F774" s="20">
        <f t="shared" si="3"/>
        <v>0.75</v>
      </c>
      <c r="G774" s="20">
        <f t="shared" si="3"/>
        <v>0</v>
      </c>
      <c r="H774" s="20">
        <f t="shared" si="3"/>
        <v>0</v>
      </c>
      <c r="I774" s="20">
        <f t="shared" si="3"/>
        <v>0</v>
      </c>
      <c r="J774" s="20">
        <f t="shared" si="3"/>
        <v>0</v>
      </c>
      <c r="K774" s="20">
        <f t="shared" si="3"/>
        <v>0</v>
      </c>
      <c r="L774" s="20">
        <f t="shared" si="3"/>
        <v>0</v>
      </c>
      <c r="M774" s="20">
        <f t="shared" si="3"/>
        <v>0</v>
      </c>
      <c r="N774" s="20">
        <f t="shared" si="3"/>
        <v>0</v>
      </c>
      <c r="O774" s="16" t="s">
        <v>29</v>
      </c>
      <c r="P774" s="16" t="s">
        <v>66</v>
      </c>
      <c r="Q774" s="26">
        <f t="shared" si="1"/>
        <v>0</v>
      </c>
      <c r="R774" s="26">
        <f t="shared" si="1"/>
        <v>0.25</v>
      </c>
      <c r="S774" s="26">
        <f t="shared" si="1"/>
        <v>1</v>
      </c>
      <c r="T774" s="26">
        <f t="shared" si="1"/>
        <v>9.5</v>
      </c>
      <c r="U774" s="26">
        <f t="shared" si="1"/>
        <v>2.25</v>
      </c>
      <c r="V774" s="26">
        <f t="shared" si="1"/>
        <v>0.5</v>
      </c>
      <c r="W774" s="26">
        <f t="shared" si="1"/>
        <v>0</v>
      </c>
      <c r="X774" s="26">
        <f t="shared" si="1"/>
        <v>0</v>
      </c>
      <c r="Y774" s="26">
        <f t="shared" si="1"/>
        <v>0</v>
      </c>
      <c r="Z774" s="26">
        <f t="shared" si="1"/>
        <v>0</v>
      </c>
      <c r="AA774" s="26">
        <f t="shared" si="1"/>
        <v>0</v>
      </c>
      <c r="AB774" s="26">
        <f t="shared" si="1"/>
        <v>0</v>
      </c>
      <c r="AC774" s="26">
        <f t="shared" si="1"/>
        <v>0</v>
      </c>
      <c r="AD774" s="26">
        <f t="shared" si="1"/>
        <v>0</v>
      </c>
      <c r="AE774" s="26">
        <f t="shared" si="1"/>
        <v>0</v>
      </c>
      <c r="AF774" s="27">
        <f t="shared" si="4"/>
        <v>18.148148148148149</v>
      </c>
      <c r="AN774" s="16" t="s">
        <v>29</v>
      </c>
    </row>
    <row r="775" spans="1:40" s="16" customFormat="1" ht="11.4">
      <c r="A775" s="16" t="s">
        <v>67</v>
      </c>
      <c r="B775" s="20">
        <f t="shared" si="2"/>
        <v>13.75</v>
      </c>
      <c r="C775" s="20">
        <f t="shared" si="3"/>
        <v>0.5</v>
      </c>
      <c r="D775" s="20">
        <f t="shared" si="3"/>
        <v>11.25</v>
      </c>
      <c r="E775" s="20">
        <f t="shared" si="3"/>
        <v>0</v>
      </c>
      <c r="F775" s="20">
        <f t="shared" si="3"/>
        <v>2</v>
      </c>
      <c r="G775" s="20">
        <f t="shared" si="3"/>
        <v>0</v>
      </c>
      <c r="H775" s="20">
        <f t="shared" si="3"/>
        <v>0</v>
      </c>
      <c r="I775" s="20">
        <f t="shared" si="3"/>
        <v>0</v>
      </c>
      <c r="J775" s="20">
        <f t="shared" si="3"/>
        <v>0</v>
      </c>
      <c r="K775" s="20">
        <f t="shared" si="3"/>
        <v>0</v>
      </c>
      <c r="L775" s="20">
        <f t="shared" si="3"/>
        <v>0</v>
      </c>
      <c r="M775" s="20">
        <f t="shared" si="3"/>
        <v>0</v>
      </c>
      <c r="N775" s="20">
        <f t="shared" si="3"/>
        <v>0</v>
      </c>
      <c r="O775" s="16" t="s">
        <v>29</v>
      </c>
      <c r="P775" s="16" t="s">
        <v>67</v>
      </c>
      <c r="Q775" s="26">
        <f t="shared" si="1"/>
        <v>0</v>
      </c>
      <c r="R775" s="26">
        <f t="shared" si="1"/>
        <v>0.25</v>
      </c>
      <c r="S775" s="26">
        <f t="shared" si="1"/>
        <v>0.5</v>
      </c>
      <c r="T775" s="26">
        <f t="shared" si="1"/>
        <v>9.75</v>
      </c>
      <c r="U775" s="26">
        <f t="shared" si="1"/>
        <v>3.25</v>
      </c>
      <c r="V775" s="26">
        <f t="shared" si="1"/>
        <v>0</v>
      </c>
      <c r="W775" s="26">
        <f t="shared" si="1"/>
        <v>0</v>
      </c>
      <c r="X775" s="26">
        <f t="shared" si="1"/>
        <v>0</v>
      </c>
      <c r="Y775" s="26">
        <f t="shared" si="1"/>
        <v>0</v>
      </c>
      <c r="Z775" s="26">
        <f t="shared" si="1"/>
        <v>0</v>
      </c>
      <c r="AA775" s="26">
        <f t="shared" si="1"/>
        <v>0</v>
      </c>
      <c r="AB775" s="26">
        <f t="shared" si="1"/>
        <v>0</v>
      </c>
      <c r="AC775" s="26">
        <f t="shared" si="1"/>
        <v>0</v>
      </c>
      <c r="AD775" s="26">
        <f t="shared" si="1"/>
        <v>0</v>
      </c>
      <c r="AE775" s="26">
        <f t="shared" si="1"/>
        <v>0</v>
      </c>
      <c r="AF775" s="27">
        <f t="shared" si="4"/>
        <v>18.318181818181817</v>
      </c>
      <c r="AN775" s="16" t="s">
        <v>29</v>
      </c>
    </row>
    <row r="776" spans="1:40" s="16" customFormat="1" ht="11.4">
      <c r="A776" s="16" t="s">
        <v>68</v>
      </c>
      <c r="B776" s="20">
        <f t="shared" si="2"/>
        <v>10.75</v>
      </c>
      <c r="C776" s="20">
        <f t="shared" si="3"/>
        <v>0.75</v>
      </c>
      <c r="D776" s="20">
        <f t="shared" si="3"/>
        <v>8</v>
      </c>
      <c r="E776" s="20">
        <f t="shared" si="3"/>
        <v>0</v>
      </c>
      <c r="F776" s="20">
        <f t="shared" si="3"/>
        <v>2</v>
      </c>
      <c r="G776" s="20">
        <f t="shared" si="3"/>
        <v>0</v>
      </c>
      <c r="H776" s="20">
        <f t="shared" si="3"/>
        <v>0</v>
      </c>
      <c r="I776" s="20">
        <f t="shared" si="3"/>
        <v>0</v>
      </c>
      <c r="J776" s="20">
        <f t="shared" si="3"/>
        <v>0</v>
      </c>
      <c r="K776" s="20">
        <f t="shared" si="3"/>
        <v>0</v>
      </c>
      <c r="L776" s="20">
        <f t="shared" si="3"/>
        <v>0</v>
      </c>
      <c r="M776" s="20">
        <f t="shared" si="3"/>
        <v>0</v>
      </c>
      <c r="N776" s="20">
        <f t="shared" si="3"/>
        <v>0</v>
      </c>
      <c r="O776" s="16" t="s">
        <v>29</v>
      </c>
      <c r="P776" s="16" t="s">
        <v>68</v>
      </c>
      <c r="Q776" s="26">
        <f t="shared" si="1"/>
        <v>0</v>
      </c>
      <c r="R776" s="26">
        <f t="shared" si="1"/>
        <v>0.25</v>
      </c>
      <c r="S776" s="26">
        <f t="shared" si="1"/>
        <v>1.25</v>
      </c>
      <c r="T776" s="26">
        <f t="shared" si="1"/>
        <v>7.5</v>
      </c>
      <c r="U776" s="26">
        <f t="shared" si="1"/>
        <v>1.5</v>
      </c>
      <c r="V776" s="26">
        <f t="shared" si="1"/>
        <v>0.25</v>
      </c>
      <c r="W776" s="26">
        <f t="shared" si="1"/>
        <v>0</v>
      </c>
      <c r="X776" s="26">
        <f t="shared" si="1"/>
        <v>0</v>
      </c>
      <c r="Y776" s="26">
        <f t="shared" si="1"/>
        <v>0</v>
      </c>
      <c r="Z776" s="26">
        <f t="shared" si="1"/>
        <v>0</v>
      </c>
      <c r="AA776" s="26">
        <f t="shared" si="1"/>
        <v>0</v>
      </c>
      <c r="AB776" s="26">
        <f t="shared" si="1"/>
        <v>0</v>
      </c>
      <c r="AC776" s="26">
        <f t="shared" si="1"/>
        <v>0</v>
      </c>
      <c r="AD776" s="26">
        <f t="shared" si="1"/>
        <v>0</v>
      </c>
      <c r="AE776" s="26">
        <f t="shared" si="1"/>
        <v>0</v>
      </c>
      <c r="AF776" s="27">
        <f t="shared" si="4"/>
        <v>17.61627906976744</v>
      </c>
      <c r="AN776" s="16" t="s">
        <v>29</v>
      </c>
    </row>
    <row r="777" spans="1:40" s="16" customFormat="1" ht="11.4">
      <c r="A777" s="16" t="s">
        <v>69</v>
      </c>
      <c r="B777" s="20">
        <f t="shared" si="2"/>
        <v>10.75</v>
      </c>
      <c r="C777" s="20">
        <f t="shared" si="3"/>
        <v>0.25</v>
      </c>
      <c r="D777" s="20">
        <f t="shared" si="3"/>
        <v>8</v>
      </c>
      <c r="E777" s="20">
        <f t="shared" si="3"/>
        <v>0</v>
      </c>
      <c r="F777" s="20">
        <f t="shared" si="3"/>
        <v>2</v>
      </c>
      <c r="G777" s="20">
        <f t="shared" si="3"/>
        <v>0.25</v>
      </c>
      <c r="H777" s="20">
        <f t="shared" si="3"/>
        <v>0.25</v>
      </c>
      <c r="I777" s="20">
        <f t="shared" si="3"/>
        <v>0</v>
      </c>
      <c r="J777" s="20">
        <f t="shared" si="3"/>
        <v>0</v>
      </c>
      <c r="K777" s="20">
        <f t="shared" si="3"/>
        <v>0</v>
      </c>
      <c r="L777" s="20">
        <f t="shared" si="3"/>
        <v>0</v>
      </c>
      <c r="M777" s="20">
        <f t="shared" si="3"/>
        <v>0</v>
      </c>
      <c r="N777" s="20">
        <f t="shared" si="3"/>
        <v>0</v>
      </c>
      <c r="O777" s="16" t="s">
        <v>29</v>
      </c>
      <c r="P777" s="16" t="s">
        <v>69</v>
      </c>
      <c r="Q777" s="26">
        <f t="shared" si="1"/>
        <v>0</v>
      </c>
      <c r="R777" s="26">
        <f t="shared" si="1"/>
        <v>0</v>
      </c>
      <c r="S777" s="26">
        <f t="shared" si="1"/>
        <v>1.5</v>
      </c>
      <c r="T777" s="26">
        <f t="shared" si="1"/>
        <v>7.25</v>
      </c>
      <c r="U777" s="26">
        <f t="shared" si="1"/>
        <v>1.75</v>
      </c>
      <c r="V777" s="26">
        <f t="shared" si="1"/>
        <v>0.25</v>
      </c>
      <c r="W777" s="26">
        <f t="shared" si="1"/>
        <v>0</v>
      </c>
      <c r="X777" s="26">
        <f t="shared" si="1"/>
        <v>0</v>
      </c>
      <c r="Y777" s="26">
        <f t="shared" si="1"/>
        <v>0</v>
      </c>
      <c r="Z777" s="26">
        <f t="shared" si="1"/>
        <v>0</v>
      </c>
      <c r="AA777" s="26">
        <f t="shared" si="1"/>
        <v>0</v>
      </c>
      <c r="AB777" s="26">
        <f t="shared" si="1"/>
        <v>0</v>
      </c>
      <c r="AC777" s="26">
        <f t="shared" si="1"/>
        <v>0</v>
      </c>
      <c r="AD777" s="26">
        <f t="shared" si="1"/>
        <v>0</v>
      </c>
      <c r="AE777" s="26">
        <f t="shared" si="1"/>
        <v>0</v>
      </c>
      <c r="AF777" s="27">
        <f t="shared" si="4"/>
        <v>17.848837209302324</v>
      </c>
      <c r="AN777" s="16" t="s">
        <v>29</v>
      </c>
    </row>
    <row r="778" spans="1:40" s="16" customFormat="1" ht="11.4">
      <c r="A778" s="16" t="s">
        <v>70</v>
      </c>
      <c r="B778" s="20">
        <f t="shared" si="2"/>
        <v>14.5</v>
      </c>
      <c r="C778" s="20">
        <f t="shared" si="3"/>
        <v>1.75</v>
      </c>
      <c r="D778" s="20">
        <f t="shared" si="3"/>
        <v>11</v>
      </c>
      <c r="E778" s="20">
        <f t="shared" si="3"/>
        <v>0</v>
      </c>
      <c r="F778" s="20">
        <f t="shared" si="3"/>
        <v>1.75</v>
      </c>
      <c r="G778" s="20">
        <f t="shared" si="3"/>
        <v>0</v>
      </c>
      <c r="H778" s="20">
        <f t="shared" si="3"/>
        <v>0</v>
      </c>
      <c r="I778" s="20">
        <f t="shared" si="3"/>
        <v>0</v>
      </c>
      <c r="J778" s="20">
        <f t="shared" si="3"/>
        <v>0</v>
      </c>
      <c r="K778" s="20">
        <f t="shared" si="3"/>
        <v>0</v>
      </c>
      <c r="L778" s="20">
        <f t="shared" si="3"/>
        <v>0</v>
      </c>
      <c r="M778" s="20">
        <f t="shared" si="3"/>
        <v>0</v>
      </c>
      <c r="N778" s="20">
        <f t="shared" si="3"/>
        <v>0</v>
      </c>
      <c r="O778" s="16" t="s">
        <v>29</v>
      </c>
      <c r="P778" s="16" t="s">
        <v>70</v>
      </c>
      <c r="Q778" s="26">
        <f t="shared" si="1"/>
        <v>0</v>
      </c>
      <c r="R778" s="26">
        <f t="shared" si="1"/>
        <v>1.25</v>
      </c>
      <c r="S778" s="26">
        <f t="shared" si="1"/>
        <v>2.75</v>
      </c>
      <c r="T778" s="26">
        <f t="shared" si="1"/>
        <v>9</v>
      </c>
      <c r="U778" s="26">
        <f t="shared" si="1"/>
        <v>1.5</v>
      </c>
      <c r="V778" s="26">
        <f t="shared" si="1"/>
        <v>0</v>
      </c>
      <c r="W778" s="26">
        <f t="shared" si="1"/>
        <v>0</v>
      </c>
      <c r="X778" s="26">
        <f t="shared" si="1"/>
        <v>0</v>
      </c>
      <c r="Y778" s="26">
        <f t="shared" si="1"/>
        <v>0</v>
      </c>
      <c r="Z778" s="26">
        <f t="shared" si="1"/>
        <v>0</v>
      </c>
      <c r="AA778" s="26">
        <f t="shared" si="1"/>
        <v>0</v>
      </c>
      <c r="AB778" s="26">
        <f t="shared" si="1"/>
        <v>0</v>
      </c>
      <c r="AC778" s="26">
        <f t="shared" si="1"/>
        <v>0</v>
      </c>
      <c r="AD778" s="26">
        <f t="shared" si="1"/>
        <v>0</v>
      </c>
      <c r="AE778" s="26">
        <f t="shared" si="1"/>
        <v>0</v>
      </c>
      <c r="AF778" s="27">
        <f t="shared" si="4"/>
        <v>16.206896551724139</v>
      </c>
      <c r="AN778" s="16" t="s">
        <v>29</v>
      </c>
    </row>
    <row r="779" spans="1:40" s="16" customFormat="1" ht="11.4">
      <c r="A779" s="16" t="s">
        <v>71</v>
      </c>
      <c r="B779" s="20">
        <f t="shared" si="2"/>
        <v>12.75</v>
      </c>
      <c r="C779" s="20">
        <f t="shared" si="3"/>
        <v>0.25</v>
      </c>
      <c r="D779" s="20">
        <f t="shared" si="3"/>
        <v>11</v>
      </c>
      <c r="E779" s="20">
        <f t="shared" si="3"/>
        <v>0</v>
      </c>
      <c r="F779" s="20">
        <f t="shared" si="3"/>
        <v>1</v>
      </c>
      <c r="G779" s="20">
        <f t="shared" si="3"/>
        <v>0.5</v>
      </c>
      <c r="H779" s="20">
        <f t="shared" si="3"/>
        <v>0</v>
      </c>
      <c r="I779" s="20">
        <f t="shared" si="3"/>
        <v>0</v>
      </c>
      <c r="J779" s="20">
        <f t="shared" si="3"/>
        <v>0</v>
      </c>
      <c r="K779" s="20">
        <f t="shared" si="3"/>
        <v>0</v>
      </c>
      <c r="L779" s="20">
        <f t="shared" si="3"/>
        <v>0</v>
      </c>
      <c r="M779" s="20">
        <f t="shared" si="3"/>
        <v>0</v>
      </c>
      <c r="N779" s="20">
        <f t="shared" si="3"/>
        <v>0</v>
      </c>
      <c r="O779" s="16" t="s">
        <v>29</v>
      </c>
      <c r="P779" s="16" t="s">
        <v>71</v>
      </c>
      <c r="Q779" s="26">
        <f t="shared" ref="Q779:AE794" si="5">AVERAGE(Q30,Q137,Q244,Q351,Q458)</f>
        <v>0</v>
      </c>
      <c r="R779" s="26">
        <f t="shared" si="5"/>
        <v>0</v>
      </c>
      <c r="S779" s="26">
        <f t="shared" si="5"/>
        <v>1.75</v>
      </c>
      <c r="T779" s="26">
        <f t="shared" si="5"/>
        <v>8.5</v>
      </c>
      <c r="U779" s="26">
        <f t="shared" si="5"/>
        <v>2.5</v>
      </c>
      <c r="V779" s="26">
        <f t="shared" si="5"/>
        <v>0</v>
      </c>
      <c r="W779" s="26">
        <f t="shared" si="5"/>
        <v>0</v>
      </c>
      <c r="X779" s="26">
        <f t="shared" si="5"/>
        <v>0</v>
      </c>
      <c r="Y779" s="26">
        <f t="shared" si="5"/>
        <v>0</v>
      </c>
      <c r="Z779" s="26">
        <f t="shared" si="5"/>
        <v>0</v>
      </c>
      <c r="AA779" s="26">
        <f t="shared" si="5"/>
        <v>0</v>
      </c>
      <c r="AB779" s="26">
        <f t="shared" si="5"/>
        <v>0</v>
      </c>
      <c r="AC779" s="26">
        <f t="shared" si="5"/>
        <v>0</v>
      </c>
      <c r="AD779" s="26">
        <f t="shared" si="5"/>
        <v>0</v>
      </c>
      <c r="AE779" s="26">
        <f t="shared" si="5"/>
        <v>0</v>
      </c>
      <c r="AF779" s="27">
        <f t="shared" si="4"/>
        <v>17.794117647058822</v>
      </c>
      <c r="AN779" s="16" t="s">
        <v>29</v>
      </c>
    </row>
    <row r="780" spans="1:40" s="16" customFormat="1" ht="11.4">
      <c r="A780" s="16" t="s">
        <v>72</v>
      </c>
      <c r="B780" s="20">
        <f t="shared" si="2"/>
        <v>20.25</v>
      </c>
      <c r="C780" s="20">
        <f t="shared" ref="C780:N795" si="6">AVERAGE(C31,C138,C245,C352,C459)</f>
        <v>1.5</v>
      </c>
      <c r="D780" s="20">
        <f t="shared" si="6"/>
        <v>15.75</v>
      </c>
      <c r="E780" s="20">
        <f t="shared" si="6"/>
        <v>0</v>
      </c>
      <c r="F780" s="20">
        <f t="shared" si="6"/>
        <v>2.75</v>
      </c>
      <c r="G780" s="20">
        <f t="shared" si="6"/>
        <v>0.25</v>
      </c>
      <c r="H780" s="20">
        <f t="shared" si="6"/>
        <v>0</v>
      </c>
      <c r="I780" s="20">
        <f t="shared" si="6"/>
        <v>0</v>
      </c>
      <c r="J780" s="20">
        <f t="shared" si="6"/>
        <v>0</v>
      </c>
      <c r="K780" s="20">
        <f t="shared" si="6"/>
        <v>0</v>
      </c>
      <c r="L780" s="20">
        <f t="shared" si="6"/>
        <v>0</v>
      </c>
      <c r="M780" s="20">
        <f t="shared" si="6"/>
        <v>0</v>
      </c>
      <c r="N780" s="20">
        <f t="shared" si="6"/>
        <v>0</v>
      </c>
      <c r="O780" s="16" t="s">
        <v>29</v>
      </c>
      <c r="P780" s="16" t="s">
        <v>72</v>
      </c>
      <c r="Q780" s="26">
        <f t="shared" si="5"/>
        <v>0</v>
      </c>
      <c r="R780" s="26">
        <f t="shared" si="5"/>
        <v>0</v>
      </c>
      <c r="S780" s="26">
        <f t="shared" si="5"/>
        <v>1.75</v>
      </c>
      <c r="T780" s="26">
        <f t="shared" si="5"/>
        <v>13.75</v>
      </c>
      <c r="U780" s="26">
        <f t="shared" si="5"/>
        <v>4.5</v>
      </c>
      <c r="V780" s="26">
        <f t="shared" si="5"/>
        <v>0.25</v>
      </c>
      <c r="W780" s="26">
        <f t="shared" si="5"/>
        <v>0</v>
      </c>
      <c r="X780" s="26">
        <f t="shared" si="5"/>
        <v>0</v>
      </c>
      <c r="Y780" s="26">
        <f t="shared" si="5"/>
        <v>0</v>
      </c>
      <c r="Z780" s="26">
        <f t="shared" si="5"/>
        <v>0</v>
      </c>
      <c r="AA780" s="26">
        <f t="shared" si="5"/>
        <v>0</v>
      </c>
      <c r="AB780" s="26">
        <f t="shared" si="5"/>
        <v>0</v>
      </c>
      <c r="AC780" s="26">
        <f t="shared" si="5"/>
        <v>0</v>
      </c>
      <c r="AD780" s="26">
        <f t="shared" si="5"/>
        <v>0</v>
      </c>
      <c r="AE780" s="26">
        <f t="shared" si="5"/>
        <v>0</v>
      </c>
      <c r="AF780" s="27">
        <f t="shared" si="4"/>
        <v>18.302469135802468</v>
      </c>
      <c r="AN780" s="16" t="s">
        <v>29</v>
      </c>
    </row>
    <row r="781" spans="1:40" s="16" customFormat="1" ht="11.4">
      <c r="A781" s="16" t="s">
        <v>73</v>
      </c>
      <c r="B781" s="20">
        <f t="shared" si="2"/>
        <v>32.75</v>
      </c>
      <c r="C781" s="20">
        <f t="shared" si="6"/>
        <v>1.75</v>
      </c>
      <c r="D781" s="20">
        <f t="shared" si="6"/>
        <v>24.25</v>
      </c>
      <c r="E781" s="20">
        <f t="shared" si="6"/>
        <v>0</v>
      </c>
      <c r="F781" s="20">
        <f t="shared" si="6"/>
        <v>5.75</v>
      </c>
      <c r="G781" s="20">
        <f t="shared" si="6"/>
        <v>0.5</v>
      </c>
      <c r="H781" s="20">
        <f t="shared" si="6"/>
        <v>0.5</v>
      </c>
      <c r="I781" s="20">
        <f t="shared" si="6"/>
        <v>0</v>
      </c>
      <c r="J781" s="20">
        <f t="shared" si="6"/>
        <v>0</v>
      </c>
      <c r="K781" s="20">
        <f t="shared" si="6"/>
        <v>0</v>
      </c>
      <c r="L781" s="20">
        <f t="shared" si="6"/>
        <v>0</v>
      </c>
      <c r="M781" s="20">
        <f t="shared" si="6"/>
        <v>0</v>
      </c>
      <c r="N781" s="20">
        <f t="shared" si="6"/>
        <v>0</v>
      </c>
      <c r="O781" s="16" t="s">
        <v>29</v>
      </c>
      <c r="P781" s="16" t="s">
        <v>73</v>
      </c>
      <c r="Q781" s="26">
        <f t="shared" si="5"/>
        <v>0</v>
      </c>
      <c r="R781" s="26">
        <f t="shared" si="5"/>
        <v>0.25</v>
      </c>
      <c r="S781" s="26">
        <f t="shared" si="5"/>
        <v>6</v>
      </c>
      <c r="T781" s="26">
        <f t="shared" si="5"/>
        <v>22</v>
      </c>
      <c r="U781" s="26">
        <f t="shared" si="5"/>
        <v>4.25</v>
      </c>
      <c r="V781" s="26">
        <f t="shared" si="5"/>
        <v>0.25</v>
      </c>
      <c r="W781" s="26">
        <f t="shared" si="5"/>
        <v>0</v>
      </c>
      <c r="X781" s="26">
        <f t="shared" si="5"/>
        <v>0</v>
      </c>
      <c r="Y781" s="26">
        <f t="shared" si="5"/>
        <v>0</v>
      </c>
      <c r="Z781" s="26">
        <f t="shared" si="5"/>
        <v>0</v>
      </c>
      <c r="AA781" s="26">
        <f t="shared" si="5"/>
        <v>0</v>
      </c>
      <c r="AB781" s="26">
        <f t="shared" si="5"/>
        <v>0</v>
      </c>
      <c r="AC781" s="26">
        <f t="shared" si="5"/>
        <v>0</v>
      </c>
      <c r="AD781" s="26">
        <f t="shared" si="5"/>
        <v>0</v>
      </c>
      <c r="AE781" s="26">
        <f t="shared" si="5"/>
        <v>0</v>
      </c>
      <c r="AF781" s="27">
        <f t="shared" si="4"/>
        <v>17.232824427480917</v>
      </c>
      <c r="AN781" s="16" t="s">
        <v>29</v>
      </c>
    </row>
    <row r="782" spans="1:40" s="16" customFormat="1" ht="11.4">
      <c r="A782" s="16" t="s">
        <v>74</v>
      </c>
      <c r="B782" s="20">
        <f t="shared" si="2"/>
        <v>29.75</v>
      </c>
      <c r="C782" s="20">
        <f t="shared" si="6"/>
        <v>1.25</v>
      </c>
      <c r="D782" s="20">
        <f t="shared" si="6"/>
        <v>20.5</v>
      </c>
      <c r="E782" s="20">
        <f t="shared" si="6"/>
        <v>0</v>
      </c>
      <c r="F782" s="20">
        <f t="shared" si="6"/>
        <v>7.25</v>
      </c>
      <c r="G782" s="20">
        <f t="shared" si="6"/>
        <v>0.5</v>
      </c>
      <c r="H782" s="20">
        <f t="shared" si="6"/>
        <v>0.25</v>
      </c>
      <c r="I782" s="20">
        <f t="shared" si="6"/>
        <v>0</v>
      </c>
      <c r="J782" s="20">
        <f t="shared" si="6"/>
        <v>0</v>
      </c>
      <c r="K782" s="20">
        <f t="shared" si="6"/>
        <v>0</v>
      </c>
      <c r="L782" s="20">
        <f t="shared" si="6"/>
        <v>0</v>
      </c>
      <c r="M782" s="20">
        <f t="shared" si="6"/>
        <v>0</v>
      </c>
      <c r="N782" s="20">
        <f t="shared" si="6"/>
        <v>0</v>
      </c>
      <c r="O782" s="16" t="s">
        <v>29</v>
      </c>
      <c r="P782" s="16" t="s">
        <v>74</v>
      </c>
      <c r="Q782" s="26">
        <f t="shared" si="5"/>
        <v>0</v>
      </c>
      <c r="R782" s="26">
        <f t="shared" si="5"/>
        <v>0</v>
      </c>
      <c r="S782" s="26">
        <f t="shared" si="5"/>
        <v>4</v>
      </c>
      <c r="T782" s="26">
        <f t="shared" si="5"/>
        <v>22.75</v>
      </c>
      <c r="U782" s="26">
        <f t="shared" si="5"/>
        <v>3</v>
      </c>
      <c r="V782" s="26">
        <f t="shared" si="5"/>
        <v>0</v>
      </c>
      <c r="W782" s="26">
        <f t="shared" si="5"/>
        <v>0</v>
      </c>
      <c r="X782" s="26">
        <f t="shared" si="5"/>
        <v>0</v>
      </c>
      <c r="Y782" s="26">
        <f t="shared" si="5"/>
        <v>0</v>
      </c>
      <c r="Z782" s="26">
        <f t="shared" si="5"/>
        <v>0</v>
      </c>
      <c r="AA782" s="26">
        <f t="shared" si="5"/>
        <v>0</v>
      </c>
      <c r="AB782" s="26">
        <f t="shared" si="5"/>
        <v>0</v>
      </c>
      <c r="AC782" s="26">
        <f t="shared" si="5"/>
        <v>0</v>
      </c>
      <c r="AD782" s="26">
        <f t="shared" si="5"/>
        <v>0</v>
      </c>
      <c r="AE782" s="26">
        <f t="shared" si="5"/>
        <v>0</v>
      </c>
      <c r="AF782" s="27">
        <f t="shared" si="4"/>
        <v>17.331932773109244</v>
      </c>
      <c r="AN782" s="16" t="s">
        <v>29</v>
      </c>
    </row>
    <row r="783" spans="1:40" s="16" customFormat="1" ht="11.4">
      <c r="A783" s="16" t="s">
        <v>75</v>
      </c>
      <c r="B783" s="20">
        <f t="shared" si="2"/>
        <v>22.75</v>
      </c>
      <c r="C783" s="20">
        <f t="shared" si="6"/>
        <v>0.5</v>
      </c>
      <c r="D783" s="20">
        <f t="shared" si="6"/>
        <v>18.75</v>
      </c>
      <c r="E783" s="20">
        <f t="shared" si="6"/>
        <v>0</v>
      </c>
      <c r="F783" s="20">
        <f t="shared" si="6"/>
        <v>2.5</v>
      </c>
      <c r="G783" s="20">
        <f t="shared" si="6"/>
        <v>0.5</v>
      </c>
      <c r="H783" s="20">
        <f t="shared" si="6"/>
        <v>0.5</v>
      </c>
      <c r="I783" s="20">
        <f t="shared" si="6"/>
        <v>0</v>
      </c>
      <c r="J783" s="20">
        <f t="shared" si="6"/>
        <v>0</v>
      </c>
      <c r="K783" s="20">
        <f t="shared" si="6"/>
        <v>0</v>
      </c>
      <c r="L783" s="20">
        <f t="shared" si="6"/>
        <v>0</v>
      </c>
      <c r="M783" s="20">
        <f t="shared" si="6"/>
        <v>0</v>
      </c>
      <c r="N783" s="20">
        <f t="shared" si="6"/>
        <v>0</v>
      </c>
      <c r="O783" s="16" t="s">
        <v>29</v>
      </c>
      <c r="P783" s="16" t="s">
        <v>75</v>
      </c>
      <c r="Q783" s="26">
        <f t="shared" si="5"/>
        <v>0</v>
      </c>
      <c r="R783" s="26">
        <f t="shared" si="5"/>
        <v>0</v>
      </c>
      <c r="S783" s="26">
        <f t="shared" si="5"/>
        <v>1.5</v>
      </c>
      <c r="T783" s="26">
        <f t="shared" si="5"/>
        <v>17.75</v>
      </c>
      <c r="U783" s="26">
        <f t="shared" si="5"/>
        <v>3.25</v>
      </c>
      <c r="V783" s="26">
        <f t="shared" si="5"/>
        <v>0.25</v>
      </c>
      <c r="W783" s="26">
        <f t="shared" si="5"/>
        <v>0</v>
      </c>
      <c r="X783" s="26">
        <f t="shared" si="5"/>
        <v>0</v>
      </c>
      <c r="Y783" s="26">
        <f t="shared" si="5"/>
        <v>0</v>
      </c>
      <c r="Z783" s="26">
        <f t="shared" si="5"/>
        <v>0</v>
      </c>
      <c r="AA783" s="26">
        <f t="shared" si="5"/>
        <v>0</v>
      </c>
      <c r="AB783" s="26">
        <f t="shared" si="5"/>
        <v>0</v>
      </c>
      <c r="AC783" s="26">
        <f t="shared" si="5"/>
        <v>0</v>
      </c>
      <c r="AD783" s="26">
        <f t="shared" si="5"/>
        <v>0</v>
      </c>
      <c r="AE783" s="26">
        <f t="shared" si="5"/>
        <v>0</v>
      </c>
      <c r="AF783" s="27">
        <f t="shared" si="4"/>
        <v>17.994505494505493</v>
      </c>
      <c r="AN783" s="16" t="s">
        <v>29</v>
      </c>
    </row>
    <row r="784" spans="1:40" s="16" customFormat="1" ht="11.4">
      <c r="A784" s="16" t="s">
        <v>76</v>
      </c>
      <c r="B784" s="20">
        <f t="shared" si="2"/>
        <v>31.25</v>
      </c>
      <c r="C784" s="20">
        <f t="shared" si="6"/>
        <v>0.75</v>
      </c>
      <c r="D784" s="20">
        <f t="shared" si="6"/>
        <v>27.25</v>
      </c>
      <c r="E784" s="20">
        <f t="shared" si="6"/>
        <v>0.25</v>
      </c>
      <c r="F784" s="20">
        <f t="shared" si="6"/>
        <v>2.75</v>
      </c>
      <c r="G784" s="20">
        <f t="shared" si="6"/>
        <v>0</v>
      </c>
      <c r="H784" s="20">
        <f t="shared" si="6"/>
        <v>0.25</v>
      </c>
      <c r="I784" s="20">
        <f t="shared" si="6"/>
        <v>0</v>
      </c>
      <c r="J784" s="20">
        <f t="shared" si="6"/>
        <v>0</v>
      </c>
      <c r="K784" s="20">
        <f t="shared" si="6"/>
        <v>0</v>
      </c>
      <c r="L784" s="20">
        <f t="shared" si="6"/>
        <v>0</v>
      </c>
      <c r="M784" s="20">
        <f t="shared" si="6"/>
        <v>0</v>
      </c>
      <c r="N784" s="20">
        <f t="shared" si="6"/>
        <v>0</v>
      </c>
      <c r="O784" s="16" t="s">
        <v>29</v>
      </c>
      <c r="P784" s="16" t="s">
        <v>76</v>
      </c>
      <c r="Q784" s="26">
        <f t="shared" si="5"/>
        <v>0</v>
      </c>
      <c r="R784" s="26">
        <f t="shared" si="5"/>
        <v>0.25</v>
      </c>
      <c r="S784" s="26">
        <f t="shared" si="5"/>
        <v>3.75</v>
      </c>
      <c r="T784" s="26">
        <f t="shared" si="5"/>
        <v>22.25</v>
      </c>
      <c r="U784" s="26">
        <f t="shared" si="5"/>
        <v>5</v>
      </c>
      <c r="V784" s="26">
        <f t="shared" si="5"/>
        <v>0</v>
      </c>
      <c r="W784" s="26">
        <f t="shared" si="5"/>
        <v>0</v>
      </c>
      <c r="X784" s="26">
        <f t="shared" si="5"/>
        <v>0</v>
      </c>
      <c r="Y784" s="26">
        <f t="shared" si="5"/>
        <v>0</v>
      </c>
      <c r="Z784" s="26">
        <f t="shared" si="5"/>
        <v>0</v>
      </c>
      <c r="AA784" s="26">
        <f t="shared" si="5"/>
        <v>0</v>
      </c>
      <c r="AB784" s="26">
        <f t="shared" si="5"/>
        <v>0</v>
      </c>
      <c r="AC784" s="26">
        <f t="shared" si="5"/>
        <v>0</v>
      </c>
      <c r="AD784" s="26">
        <f t="shared" si="5"/>
        <v>0</v>
      </c>
      <c r="AE784" s="26">
        <f t="shared" si="5"/>
        <v>0</v>
      </c>
      <c r="AF784" s="27">
        <f t="shared" si="4"/>
        <v>17.62</v>
      </c>
      <c r="AN784" s="16" t="s">
        <v>29</v>
      </c>
    </row>
    <row r="785" spans="1:40" s="16" customFormat="1" ht="11.4">
      <c r="A785" s="16" t="s">
        <v>77</v>
      </c>
      <c r="B785" s="20">
        <f t="shared" si="2"/>
        <v>41.5</v>
      </c>
      <c r="C785" s="20">
        <f t="shared" si="6"/>
        <v>2.5</v>
      </c>
      <c r="D785" s="20">
        <f t="shared" si="6"/>
        <v>34.75</v>
      </c>
      <c r="E785" s="20">
        <f t="shared" si="6"/>
        <v>0.5</v>
      </c>
      <c r="F785" s="20">
        <f t="shared" si="6"/>
        <v>3.75</v>
      </c>
      <c r="G785" s="20">
        <f t="shared" si="6"/>
        <v>0</v>
      </c>
      <c r="H785" s="20">
        <f t="shared" si="6"/>
        <v>0</v>
      </c>
      <c r="I785" s="20">
        <f t="shared" si="6"/>
        <v>0</v>
      </c>
      <c r="J785" s="20">
        <f t="shared" si="6"/>
        <v>0</v>
      </c>
      <c r="K785" s="20">
        <f t="shared" si="6"/>
        <v>0</v>
      </c>
      <c r="L785" s="20">
        <f t="shared" si="6"/>
        <v>0</v>
      </c>
      <c r="M785" s="20">
        <f t="shared" si="6"/>
        <v>0</v>
      </c>
      <c r="N785" s="20">
        <f t="shared" si="6"/>
        <v>0</v>
      </c>
      <c r="O785" s="16" t="s">
        <v>29</v>
      </c>
      <c r="P785" s="16" t="s">
        <v>77</v>
      </c>
      <c r="Q785" s="26">
        <f t="shared" si="5"/>
        <v>0</v>
      </c>
      <c r="R785" s="26">
        <f t="shared" si="5"/>
        <v>0.75</v>
      </c>
      <c r="S785" s="26">
        <f t="shared" si="5"/>
        <v>5.5</v>
      </c>
      <c r="T785" s="26">
        <f t="shared" si="5"/>
        <v>30.5</v>
      </c>
      <c r="U785" s="26">
        <f t="shared" si="5"/>
        <v>4.5</v>
      </c>
      <c r="V785" s="26">
        <f t="shared" si="5"/>
        <v>0.25</v>
      </c>
      <c r="W785" s="26">
        <f t="shared" si="5"/>
        <v>0</v>
      </c>
      <c r="X785" s="26">
        <f t="shared" si="5"/>
        <v>0</v>
      </c>
      <c r="Y785" s="26">
        <f t="shared" si="5"/>
        <v>0</v>
      </c>
      <c r="Z785" s="26">
        <f t="shared" si="5"/>
        <v>0</v>
      </c>
      <c r="AA785" s="26">
        <f t="shared" si="5"/>
        <v>0</v>
      </c>
      <c r="AB785" s="26">
        <f t="shared" si="5"/>
        <v>0</v>
      </c>
      <c r="AC785" s="26">
        <f t="shared" si="5"/>
        <v>0</v>
      </c>
      <c r="AD785" s="26">
        <f t="shared" si="5"/>
        <v>0</v>
      </c>
      <c r="AE785" s="26">
        <f t="shared" si="5"/>
        <v>0</v>
      </c>
      <c r="AF785" s="27">
        <f t="shared" si="4"/>
        <v>17.259036144578314</v>
      </c>
      <c r="AN785" s="16" t="s">
        <v>29</v>
      </c>
    </row>
    <row r="786" spans="1:40" s="16" customFormat="1" ht="11.4">
      <c r="A786" s="16" t="s">
        <v>78</v>
      </c>
      <c r="B786" s="20">
        <f t="shared" si="2"/>
        <v>50</v>
      </c>
      <c r="C786" s="20">
        <f t="shared" si="6"/>
        <v>2.75</v>
      </c>
      <c r="D786" s="20">
        <f t="shared" si="6"/>
        <v>40.75</v>
      </c>
      <c r="E786" s="20">
        <f t="shared" si="6"/>
        <v>0.25</v>
      </c>
      <c r="F786" s="20">
        <f t="shared" si="6"/>
        <v>5.5</v>
      </c>
      <c r="G786" s="20">
        <f t="shared" si="6"/>
        <v>0.25</v>
      </c>
      <c r="H786" s="20">
        <f t="shared" si="6"/>
        <v>0.25</v>
      </c>
      <c r="I786" s="20">
        <f t="shared" si="6"/>
        <v>0.25</v>
      </c>
      <c r="J786" s="20">
        <f t="shared" si="6"/>
        <v>0</v>
      </c>
      <c r="K786" s="20">
        <f t="shared" si="6"/>
        <v>0</v>
      </c>
      <c r="L786" s="20">
        <f t="shared" si="6"/>
        <v>0</v>
      </c>
      <c r="M786" s="20">
        <f t="shared" si="6"/>
        <v>0</v>
      </c>
      <c r="N786" s="20">
        <f t="shared" si="6"/>
        <v>0</v>
      </c>
      <c r="O786" s="16" t="s">
        <v>29</v>
      </c>
      <c r="P786" s="16" t="s">
        <v>78</v>
      </c>
      <c r="Q786" s="26">
        <f t="shared" si="5"/>
        <v>0</v>
      </c>
      <c r="R786" s="26">
        <f t="shared" si="5"/>
        <v>0.5</v>
      </c>
      <c r="S786" s="26">
        <f t="shared" si="5"/>
        <v>6</v>
      </c>
      <c r="T786" s="26">
        <f t="shared" si="5"/>
        <v>34</v>
      </c>
      <c r="U786" s="26">
        <f t="shared" si="5"/>
        <v>8.5</v>
      </c>
      <c r="V786" s="26">
        <f t="shared" si="5"/>
        <v>0.25</v>
      </c>
      <c r="W786" s="26">
        <f t="shared" si="5"/>
        <v>0</v>
      </c>
      <c r="X786" s="26">
        <f t="shared" si="5"/>
        <v>0</v>
      </c>
      <c r="Y786" s="26">
        <f t="shared" si="5"/>
        <v>0.25</v>
      </c>
      <c r="Z786" s="26">
        <f t="shared" si="5"/>
        <v>0</v>
      </c>
      <c r="AA786" s="26">
        <f t="shared" si="5"/>
        <v>0</v>
      </c>
      <c r="AB786" s="26">
        <f t="shared" si="5"/>
        <v>0</v>
      </c>
      <c r="AC786" s="26">
        <f t="shared" si="5"/>
        <v>0.5</v>
      </c>
      <c r="AD786" s="26">
        <f t="shared" si="5"/>
        <v>0</v>
      </c>
      <c r="AE786" s="26">
        <f t="shared" si="5"/>
        <v>0</v>
      </c>
      <c r="AF786" s="27">
        <f t="shared" si="4"/>
        <v>18.274999999999999</v>
      </c>
      <c r="AN786" s="16" t="s">
        <v>29</v>
      </c>
    </row>
    <row r="787" spans="1:40" s="16" customFormat="1" ht="11.4">
      <c r="A787" s="16" t="s">
        <v>79</v>
      </c>
      <c r="B787" s="20">
        <f t="shared" si="2"/>
        <v>59.5</v>
      </c>
      <c r="C787" s="20">
        <f t="shared" si="6"/>
        <v>3</v>
      </c>
      <c r="D787" s="20">
        <f t="shared" si="6"/>
        <v>48.75</v>
      </c>
      <c r="E787" s="20">
        <f t="shared" si="6"/>
        <v>0</v>
      </c>
      <c r="F787" s="20">
        <f t="shared" si="6"/>
        <v>6.75</v>
      </c>
      <c r="G787" s="20">
        <f t="shared" si="6"/>
        <v>0.5</v>
      </c>
      <c r="H787" s="20">
        <f t="shared" si="6"/>
        <v>0.5</v>
      </c>
      <c r="I787" s="20">
        <f t="shared" si="6"/>
        <v>0</v>
      </c>
      <c r="J787" s="20">
        <f t="shared" si="6"/>
        <v>0</v>
      </c>
      <c r="K787" s="20">
        <f t="shared" si="6"/>
        <v>0</v>
      </c>
      <c r="L787" s="20">
        <f t="shared" si="6"/>
        <v>0</v>
      </c>
      <c r="M787" s="20">
        <f t="shared" si="6"/>
        <v>0</v>
      </c>
      <c r="N787" s="20">
        <f t="shared" si="6"/>
        <v>0</v>
      </c>
      <c r="O787" s="16" t="s">
        <v>29</v>
      </c>
      <c r="P787" s="16" t="s">
        <v>79</v>
      </c>
      <c r="Q787" s="26">
        <f t="shared" si="5"/>
        <v>0</v>
      </c>
      <c r="R787" s="26">
        <f t="shared" si="5"/>
        <v>0.5</v>
      </c>
      <c r="S787" s="26">
        <f t="shared" si="5"/>
        <v>5.75</v>
      </c>
      <c r="T787" s="26">
        <f t="shared" si="5"/>
        <v>46.5</v>
      </c>
      <c r="U787" s="26">
        <f t="shared" si="5"/>
        <v>6.5</v>
      </c>
      <c r="V787" s="26">
        <f t="shared" si="5"/>
        <v>0.25</v>
      </c>
      <c r="W787" s="26">
        <f t="shared" si="5"/>
        <v>0</v>
      </c>
      <c r="X787" s="26">
        <f t="shared" si="5"/>
        <v>0</v>
      </c>
      <c r="Y787" s="26">
        <f t="shared" si="5"/>
        <v>0</v>
      </c>
      <c r="Z787" s="26">
        <f t="shared" si="5"/>
        <v>0</v>
      </c>
      <c r="AA787" s="26">
        <f t="shared" si="5"/>
        <v>0</v>
      </c>
      <c r="AB787" s="26">
        <f t="shared" si="5"/>
        <v>0</v>
      </c>
      <c r="AC787" s="26">
        <f t="shared" si="5"/>
        <v>0</v>
      </c>
      <c r="AD787" s="26">
        <f t="shared" si="5"/>
        <v>0</v>
      </c>
      <c r="AE787" s="26">
        <f t="shared" si="5"/>
        <v>0</v>
      </c>
      <c r="AF787" s="27">
        <f t="shared" si="4"/>
        <v>17.521008403361346</v>
      </c>
      <c r="AN787" s="16" t="s">
        <v>29</v>
      </c>
    </row>
    <row r="788" spans="1:40" s="16" customFormat="1" ht="11.4">
      <c r="A788" s="16" t="s">
        <v>80</v>
      </c>
      <c r="B788" s="20">
        <f t="shared" si="2"/>
        <v>88.25</v>
      </c>
      <c r="C788" s="20">
        <f t="shared" si="6"/>
        <v>2.25</v>
      </c>
      <c r="D788" s="20">
        <f t="shared" si="6"/>
        <v>73.25</v>
      </c>
      <c r="E788" s="20">
        <f t="shared" si="6"/>
        <v>0</v>
      </c>
      <c r="F788" s="20">
        <f t="shared" si="6"/>
        <v>11</v>
      </c>
      <c r="G788" s="20">
        <f t="shared" si="6"/>
        <v>1</v>
      </c>
      <c r="H788" s="20">
        <f t="shared" si="6"/>
        <v>0.75</v>
      </c>
      <c r="I788" s="20">
        <f t="shared" si="6"/>
        <v>0</v>
      </c>
      <c r="J788" s="20">
        <f t="shared" si="6"/>
        <v>0</v>
      </c>
      <c r="K788" s="20">
        <f t="shared" si="6"/>
        <v>0</v>
      </c>
      <c r="L788" s="20">
        <f t="shared" si="6"/>
        <v>0</v>
      </c>
      <c r="M788" s="20">
        <f t="shared" si="6"/>
        <v>0</v>
      </c>
      <c r="N788" s="20">
        <f t="shared" si="6"/>
        <v>0</v>
      </c>
      <c r="O788" s="16" t="s">
        <v>29</v>
      </c>
      <c r="P788" s="16" t="s">
        <v>80</v>
      </c>
      <c r="Q788" s="26">
        <f t="shared" si="5"/>
        <v>0</v>
      </c>
      <c r="R788" s="26">
        <f t="shared" si="5"/>
        <v>0.75</v>
      </c>
      <c r="S788" s="26">
        <f t="shared" si="5"/>
        <v>13.75</v>
      </c>
      <c r="T788" s="26">
        <f t="shared" si="5"/>
        <v>62</v>
      </c>
      <c r="U788" s="26">
        <f t="shared" si="5"/>
        <v>11.75</v>
      </c>
      <c r="V788" s="26">
        <f t="shared" si="5"/>
        <v>0</v>
      </c>
      <c r="W788" s="26">
        <f t="shared" si="5"/>
        <v>0</v>
      </c>
      <c r="X788" s="26">
        <f t="shared" si="5"/>
        <v>0</v>
      </c>
      <c r="Y788" s="26">
        <f t="shared" si="5"/>
        <v>0</v>
      </c>
      <c r="Z788" s="26">
        <f t="shared" si="5"/>
        <v>0</v>
      </c>
      <c r="AA788" s="26">
        <f t="shared" si="5"/>
        <v>0</v>
      </c>
      <c r="AB788" s="26">
        <f t="shared" si="5"/>
        <v>0</v>
      </c>
      <c r="AC788" s="26">
        <f t="shared" si="5"/>
        <v>0</v>
      </c>
      <c r="AD788" s="26">
        <f t="shared" si="5"/>
        <v>0</v>
      </c>
      <c r="AE788" s="26">
        <f t="shared" si="5"/>
        <v>0</v>
      </c>
      <c r="AF788" s="27">
        <f t="shared" si="4"/>
        <v>17.30169971671388</v>
      </c>
      <c r="AN788" s="16" t="s">
        <v>29</v>
      </c>
    </row>
    <row r="789" spans="1:40" s="16" customFormat="1" ht="11.4">
      <c r="A789" s="16" t="s">
        <v>81</v>
      </c>
      <c r="B789" s="20">
        <f t="shared" si="2"/>
        <v>109.75</v>
      </c>
      <c r="C789" s="20">
        <f t="shared" si="6"/>
        <v>5.5</v>
      </c>
      <c r="D789" s="20">
        <f t="shared" si="6"/>
        <v>84.5</v>
      </c>
      <c r="E789" s="20">
        <f t="shared" si="6"/>
        <v>0.25</v>
      </c>
      <c r="F789" s="20">
        <f t="shared" si="6"/>
        <v>17.25</v>
      </c>
      <c r="G789" s="20">
        <f t="shared" si="6"/>
        <v>1.5</v>
      </c>
      <c r="H789" s="20">
        <f t="shared" si="6"/>
        <v>0.25</v>
      </c>
      <c r="I789" s="20">
        <f t="shared" si="6"/>
        <v>0.25</v>
      </c>
      <c r="J789" s="20">
        <f t="shared" si="6"/>
        <v>0.25</v>
      </c>
      <c r="K789" s="20">
        <f t="shared" si="6"/>
        <v>0</v>
      </c>
      <c r="L789" s="20">
        <f t="shared" si="6"/>
        <v>0</v>
      </c>
      <c r="M789" s="20">
        <f t="shared" si="6"/>
        <v>0</v>
      </c>
      <c r="N789" s="20">
        <f t="shared" si="6"/>
        <v>0</v>
      </c>
      <c r="O789" s="16" t="s">
        <v>29</v>
      </c>
      <c r="P789" s="16" t="s">
        <v>81</v>
      </c>
      <c r="Q789" s="26">
        <f t="shared" si="5"/>
        <v>0</v>
      </c>
      <c r="R789" s="26">
        <f t="shared" si="5"/>
        <v>2.25</v>
      </c>
      <c r="S789" s="26">
        <f t="shared" si="5"/>
        <v>21.25</v>
      </c>
      <c r="T789" s="26">
        <f t="shared" si="5"/>
        <v>79</v>
      </c>
      <c r="U789" s="26">
        <f t="shared" si="5"/>
        <v>6.75</v>
      </c>
      <c r="V789" s="26">
        <f t="shared" si="5"/>
        <v>0.5</v>
      </c>
      <c r="W789" s="26">
        <f t="shared" si="5"/>
        <v>0</v>
      </c>
      <c r="X789" s="26">
        <f t="shared" si="5"/>
        <v>0</v>
      </c>
      <c r="Y789" s="26">
        <f t="shared" si="5"/>
        <v>0</v>
      </c>
      <c r="Z789" s="26">
        <f t="shared" si="5"/>
        <v>0</v>
      </c>
      <c r="AA789" s="26">
        <f t="shared" si="5"/>
        <v>0</v>
      </c>
      <c r="AB789" s="26">
        <f t="shared" si="5"/>
        <v>0</v>
      </c>
      <c r="AC789" s="26">
        <f t="shared" si="5"/>
        <v>0</v>
      </c>
      <c r="AD789" s="26">
        <f t="shared" si="5"/>
        <v>0</v>
      </c>
      <c r="AE789" s="26">
        <f t="shared" si="5"/>
        <v>0</v>
      </c>
      <c r="AF789" s="27">
        <f t="shared" si="4"/>
        <v>16.679954441913441</v>
      </c>
      <c r="AN789" s="16" t="s">
        <v>29</v>
      </c>
    </row>
    <row r="790" spans="1:40" s="16" customFormat="1" ht="11.4">
      <c r="A790" s="16" t="s">
        <v>82</v>
      </c>
      <c r="B790" s="20">
        <f t="shared" si="2"/>
        <v>128</v>
      </c>
      <c r="C790" s="20">
        <f t="shared" si="6"/>
        <v>3.75</v>
      </c>
      <c r="D790" s="20">
        <f t="shared" si="6"/>
        <v>107.5</v>
      </c>
      <c r="E790" s="20">
        <f t="shared" si="6"/>
        <v>1.5</v>
      </c>
      <c r="F790" s="20">
        <f t="shared" si="6"/>
        <v>13.75</v>
      </c>
      <c r="G790" s="20">
        <f t="shared" si="6"/>
        <v>1</v>
      </c>
      <c r="H790" s="20">
        <f t="shared" si="6"/>
        <v>0.25</v>
      </c>
      <c r="I790" s="20">
        <f t="shared" si="6"/>
        <v>0.25</v>
      </c>
      <c r="J790" s="20">
        <f t="shared" si="6"/>
        <v>0</v>
      </c>
      <c r="K790" s="20">
        <f t="shared" si="6"/>
        <v>0</v>
      </c>
      <c r="L790" s="20">
        <f t="shared" si="6"/>
        <v>0</v>
      </c>
      <c r="M790" s="20">
        <f t="shared" si="6"/>
        <v>0</v>
      </c>
      <c r="N790" s="20">
        <f t="shared" si="6"/>
        <v>0</v>
      </c>
      <c r="O790" s="16" t="s">
        <v>29</v>
      </c>
      <c r="P790" s="16" t="s">
        <v>82</v>
      </c>
      <c r="Q790" s="26">
        <f t="shared" si="5"/>
        <v>0</v>
      </c>
      <c r="R790" s="26">
        <f t="shared" si="5"/>
        <v>11.25</v>
      </c>
      <c r="S790" s="26">
        <f t="shared" si="5"/>
        <v>36.75</v>
      </c>
      <c r="T790" s="26">
        <f t="shared" si="5"/>
        <v>71.25</v>
      </c>
      <c r="U790" s="26">
        <f t="shared" si="5"/>
        <v>8.25</v>
      </c>
      <c r="V790" s="26">
        <f t="shared" si="5"/>
        <v>0.5</v>
      </c>
      <c r="W790" s="26">
        <f t="shared" si="5"/>
        <v>0</v>
      </c>
      <c r="X790" s="26">
        <f t="shared" si="5"/>
        <v>0</v>
      </c>
      <c r="Y790" s="26">
        <f t="shared" si="5"/>
        <v>0</v>
      </c>
      <c r="Z790" s="26">
        <f t="shared" si="5"/>
        <v>0</v>
      </c>
      <c r="AA790" s="26">
        <f t="shared" si="5"/>
        <v>0</v>
      </c>
      <c r="AB790" s="26">
        <f t="shared" si="5"/>
        <v>0</v>
      </c>
      <c r="AC790" s="26">
        <f t="shared" si="5"/>
        <v>0</v>
      </c>
      <c r="AD790" s="26">
        <f t="shared" si="5"/>
        <v>0</v>
      </c>
      <c r="AE790" s="26">
        <f t="shared" si="5"/>
        <v>0</v>
      </c>
      <c r="AF790" s="27">
        <f t="shared" si="4"/>
        <v>15.546875</v>
      </c>
      <c r="AN790" s="16" t="s">
        <v>29</v>
      </c>
    </row>
    <row r="791" spans="1:40" s="16" customFormat="1" ht="11.4">
      <c r="A791" s="16" t="s">
        <v>83</v>
      </c>
      <c r="B791" s="20">
        <f t="shared" si="2"/>
        <v>140</v>
      </c>
      <c r="C791" s="20">
        <f t="shared" si="6"/>
        <v>7</v>
      </c>
      <c r="D791" s="20">
        <f t="shared" si="6"/>
        <v>114.4</v>
      </c>
      <c r="E791" s="20">
        <f t="shared" si="6"/>
        <v>0.6</v>
      </c>
      <c r="F791" s="20">
        <f t="shared" si="6"/>
        <v>15.6</v>
      </c>
      <c r="G791" s="20">
        <f t="shared" si="6"/>
        <v>1</v>
      </c>
      <c r="H791" s="20">
        <f t="shared" si="6"/>
        <v>0.8</v>
      </c>
      <c r="I791" s="20">
        <f t="shared" si="6"/>
        <v>0.4</v>
      </c>
      <c r="J791" s="20">
        <f t="shared" si="6"/>
        <v>0.2</v>
      </c>
      <c r="K791" s="20">
        <f t="shared" si="6"/>
        <v>0</v>
      </c>
      <c r="L791" s="20">
        <f t="shared" si="6"/>
        <v>0</v>
      </c>
      <c r="M791" s="20">
        <f t="shared" si="6"/>
        <v>0</v>
      </c>
      <c r="N791" s="20">
        <f t="shared" si="6"/>
        <v>0</v>
      </c>
      <c r="O791" s="16" t="s">
        <v>29</v>
      </c>
      <c r="P791" s="16" t="s">
        <v>83</v>
      </c>
      <c r="Q791" s="26">
        <f t="shared" si="5"/>
        <v>0</v>
      </c>
      <c r="R791" s="26">
        <f t="shared" si="5"/>
        <v>22</v>
      </c>
      <c r="S791" s="26">
        <f t="shared" si="5"/>
        <v>47.4</v>
      </c>
      <c r="T791" s="26">
        <f t="shared" si="5"/>
        <v>66.8</v>
      </c>
      <c r="U791" s="26">
        <f t="shared" si="5"/>
        <v>3.8</v>
      </c>
      <c r="V791" s="26">
        <f t="shared" si="5"/>
        <v>0</v>
      </c>
      <c r="W791" s="26">
        <f t="shared" si="5"/>
        <v>0</v>
      </c>
      <c r="X791" s="26">
        <f t="shared" si="5"/>
        <v>0</v>
      </c>
      <c r="Y791" s="26">
        <f t="shared" si="5"/>
        <v>0</v>
      </c>
      <c r="Z791" s="26">
        <f t="shared" si="5"/>
        <v>0</v>
      </c>
      <c r="AA791" s="26">
        <f t="shared" si="5"/>
        <v>0</v>
      </c>
      <c r="AB791" s="26">
        <f t="shared" si="5"/>
        <v>0</v>
      </c>
      <c r="AC791" s="26">
        <f t="shared" si="5"/>
        <v>0</v>
      </c>
      <c r="AD791" s="26">
        <f t="shared" si="5"/>
        <v>0</v>
      </c>
      <c r="AE791" s="26">
        <f t="shared" si="5"/>
        <v>0</v>
      </c>
      <c r="AF791" s="27">
        <f t="shared" si="4"/>
        <v>14.371428571428572</v>
      </c>
      <c r="AN791" s="16" t="s">
        <v>29</v>
      </c>
    </row>
    <row r="792" spans="1:40" s="16" customFormat="1" ht="11.4">
      <c r="A792" s="16" t="s">
        <v>84</v>
      </c>
      <c r="B792" s="20">
        <f t="shared" si="2"/>
        <v>136.80000000000004</v>
      </c>
      <c r="C792" s="20">
        <f t="shared" si="6"/>
        <v>4.2</v>
      </c>
      <c r="D792" s="20">
        <f t="shared" si="6"/>
        <v>115.4</v>
      </c>
      <c r="E792" s="20">
        <f t="shared" si="6"/>
        <v>0.2</v>
      </c>
      <c r="F792" s="20">
        <f t="shared" si="6"/>
        <v>14</v>
      </c>
      <c r="G792" s="20">
        <f t="shared" si="6"/>
        <v>0.8</v>
      </c>
      <c r="H792" s="20">
        <f t="shared" si="6"/>
        <v>1</v>
      </c>
      <c r="I792" s="20">
        <f t="shared" si="6"/>
        <v>0.8</v>
      </c>
      <c r="J792" s="20">
        <f t="shared" si="6"/>
        <v>0</v>
      </c>
      <c r="K792" s="20">
        <f t="shared" si="6"/>
        <v>0</v>
      </c>
      <c r="L792" s="20">
        <f t="shared" si="6"/>
        <v>0.4</v>
      </c>
      <c r="M792" s="20">
        <f t="shared" si="6"/>
        <v>0</v>
      </c>
      <c r="N792" s="20">
        <f t="shared" si="6"/>
        <v>0</v>
      </c>
      <c r="O792" s="16" t="s">
        <v>29</v>
      </c>
      <c r="P792" s="16" t="s">
        <v>84</v>
      </c>
      <c r="Q792" s="26">
        <f t="shared" si="5"/>
        <v>0</v>
      </c>
      <c r="R792" s="26">
        <f t="shared" si="5"/>
        <v>55.6</v>
      </c>
      <c r="S792" s="26">
        <f t="shared" si="5"/>
        <v>41.6</v>
      </c>
      <c r="T792" s="26">
        <f t="shared" si="5"/>
        <v>35.200000000000003</v>
      </c>
      <c r="U792" s="26">
        <f t="shared" si="5"/>
        <v>4.2</v>
      </c>
      <c r="V792" s="26">
        <f t="shared" si="5"/>
        <v>0.2</v>
      </c>
      <c r="W792" s="26">
        <f t="shared" si="5"/>
        <v>0</v>
      </c>
      <c r="X792" s="26">
        <f t="shared" si="5"/>
        <v>0</v>
      </c>
      <c r="Y792" s="26">
        <f t="shared" si="5"/>
        <v>0</v>
      </c>
      <c r="Z792" s="26">
        <f t="shared" si="5"/>
        <v>0</v>
      </c>
      <c r="AA792" s="26">
        <f t="shared" si="5"/>
        <v>0</v>
      </c>
      <c r="AB792" s="26">
        <f t="shared" si="5"/>
        <v>0</v>
      </c>
      <c r="AC792" s="26">
        <f t="shared" si="5"/>
        <v>0</v>
      </c>
      <c r="AD792" s="26">
        <f t="shared" si="5"/>
        <v>0</v>
      </c>
      <c r="AE792" s="26">
        <f t="shared" si="5"/>
        <v>0</v>
      </c>
      <c r="AF792" s="27">
        <f t="shared" si="4"/>
        <v>12.083333333333336</v>
      </c>
      <c r="AN792" s="16" t="s">
        <v>29</v>
      </c>
    </row>
    <row r="793" spans="1:40" s="16" customFormat="1" ht="11.4">
      <c r="A793" s="16" t="s">
        <v>85</v>
      </c>
      <c r="B793" s="20">
        <f t="shared" si="2"/>
        <v>135.79999999999998</v>
      </c>
      <c r="C793" s="20">
        <f t="shared" si="6"/>
        <v>6</v>
      </c>
      <c r="D793" s="20">
        <f t="shared" si="6"/>
        <v>112</v>
      </c>
      <c r="E793" s="20">
        <f t="shared" si="6"/>
        <v>0</v>
      </c>
      <c r="F793" s="20">
        <f t="shared" si="6"/>
        <v>14.8</v>
      </c>
      <c r="G793" s="20">
        <f t="shared" si="6"/>
        <v>1</v>
      </c>
      <c r="H793" s="20">
        <f t="shared" si="6"/>
        <v>1</v>
      </c>
      <c r="I793" s="20">
        <f t="shared" si="6"/>
        <v>0.4</v>
      </c>
      <c r="J793" s="20">
        <f t="shared" si="6"/>
        <v>0.2</v>
      </c>
      <c r="K793" s="20">
        <f t="shared" si="6"/>
        <v>0.2</v>
      </c>
      <c r="L793" s="20">
        <f t="shared" si="6"/>
        <v>0</v>
      </c>
      <c r="M793" s="20">
        <f t="shared" si="6"/>
        <v>0</v>
      </c>
      <c r="N793" s="20">
        <f t="shared" si="6"/>
        <v>0.2</v>
      </c>
      <c r="O793" s="16" t="s">
        <v>29</v>
      </c>
      <c r="P793" s="16" t="s">
        <v>85</v>
      </c>
      <c r="Q793" s="26">
        <f t="shared" si="5"/>
        <v>0</v>
      </c>
      <c r="R793" s="26">
        <f t="shared" si="5"/>
        <v>63.4</v>
      </c>
      <c r="S793" s="26">
        <f t="shared" si="5"/>
        <v>47.2</v>
      </c>
      <c r="T793" s="26">
        <f t="shared" si="5"/>
        <v>23.6</v>
      </c>
      <c r="U793" s="26">
        <f t="shared" si="5"/>
        <v>1.2</v>
      </c>
      <c r="V793" s="26">
        <f t="shared" si="5"/>
        <v>0.2</v>
      </c>
      <c r="W793" s="26">
        <f t="shared" si="5"/>
        <v>0</v>
      </c>
      <c r="X793" s="26">
        <f t="shared" si="5"/>
        <v>0</v>
      </c>
      <c r="Y793" s="26">
        <f t="shared" si="5"/>
        <v>0</v>
      </c>
      <c r="Z793" s="26">
        <f t="shared" si="5"/>
        <v>0</v>
      </c>
      <c r="AA793" s="26">
        <f t="shared" si="5"/>
        <v>0</v>
      </c>
      <c r="AB793" s="26">
        <f t="shared" si="5"/>
        <v>0.2</v>
      </c>
      <c r="AC793" s="26">
        <f t="shared" si="5"/>
        <v>0</v>
      </c>
      <c r="AD793" s="26">
        <f t="shared" si="5"/>
        <v>0</v>
      </c>
      <c r="AE793" s="26">
        <f t="shared" si="5"/>
        <v>0</v>
      </c>
      <c r="AF793" s="27">
        <f t="shared" si="4"/>
        <v>11.211340206185572</v>
      </c>
      <c r="AN793" s="16" t="s">
        <v>29</v>
      </c>
    </row>
    <row r="794" spans="1:40" s="16" customFormat="1" ht="11.4">
      <c r="A794" s="16" t="s">
        <v>86</v>
      </c>
      <c r="B794" s="20">
        <f t="shared" si="2"/>
        <v>120</v>
      </c>
      <c r="C794" s="20">
        <f t="shared" si="6"/>
        <v>4</v>
      </c>
      <c r="D794" s="20">
        <f t="shared" si="6"/>
        <v>94.4</v>
      </c>
      <c r="E794" s="20">
        <f t="shared" si="6"/>
        <v>1.4</v>
      </c>
      <c r="F794" s="20">
        <f t="shared" si="6"/>
        <v>17</v>
      </c>
      <c r="G794" s="20">
        <f t="shared" si="6"/>
        <v>1.8</v>
      </c>
      <c r="H794" s="20">
        <f t="shared" si="6"/>
        <v>0.6</v>
      </c>
      <c r="I794" s="20">
        <f t="shared" si="6"/>
        <v>0.6</v>
      </c>
      <c r="J794" s="20">
        <f t="shared" si="6"/>
        <v>0.2</v>
      </c>
      <c r="K794" s="20">
        <f t="shared" si="6"/>
        <v>0</v>
      </c>
      <c r="L794" s="20">
        <f t="shared" si="6"/>
        <v>0</v>
      </c>
      <c r="M794" s="20">
        <f t="shared" si="6"/>
        <v>0</v>
      </c>
      <c r="N794" s="20">
        <f t="shared" si="6"/>
        <v>0</v>
      </c>
      <c r="O794" s="16" t="s">
        <v>29</v>
      </c>
      <c r="P794" s="16" t="s">
        <v>86</v>
      </c>
      <c r="Q794" s="26">
        <f t="shared" si="5"/>
        <v>0</v>
      </c>
      <c r="R794" s="26">
        <f t="shared" si="5"/>
        <v>64</v>
      </c>
      <c r="S794" s="26">
        <f t="shared" si="5"/>
        <v>41.8</v>
      </c>
      <c r="T794" s="26">
        <f t="shared" si="5"/>
        <v>13.2</v>
      </c>
      <c r="U794" s="26">
        <f t="shared" si="5"/>
        <v>0.4</v>
      </c>
      <c r="V794" s="26">
        <f t="shared" si="5"/>
        <v>0.2</v>
      </c>
      <c r="W794" s="26">
        <f t="shared" si="5"/>
        <v>0</v>
      </c>
      <c r="X794" s="26">
        <f t="shared" si="5"/>
        <v>0</v>
      </c>
      <c r="Y794" s="26">
        <f t="shared" si="5"/>
        <v>0</v>
      </c>
      <c r="Z794" s="26">
        <f t="shared" si="5"/>
        <v>0</v>
      </c>
      <c r="AA794" s="26">
        <f t="shared" si="5"/>
        <v>0</v>
      </c>
      <c r="AB794" s="26">
        <f t="shared" si="5"/>
        <v>0</v>
      </c>
      <c r="AC794" s="26">
        <f t="shared" si="5"/>
        <v>0</v>
      </c>
      <c r="AD794" s="26">
        <f t="shared" si="5"/>
        <v>0</v>
      </c>
      <c r="AE794" s="26">
        <f t="shared" si="5"/>
        <v>0.4</v>
      </c>
      <c r="AF794" s="27">
        <f t="shared" si="4"/>
        <v>10.641666666666666</v>
      </c>
      <c r="AN794" s="16" t="s">
        <v>29</v>
      </c>
    </row>
    <row r="795" spans="1:40" s="16" customFormat="1" ht="11.4">
      <c r="A795" s="16" t="s">
        <v>87</v>
      </c>
      <c r="B795" s="20">
        <f t="shared" si="2"/>
        <v>120</v>
      </c>
      <c r="C795" s="20">
        <f t="shared" si="6"/>
        <v>8</v>
      </c>
      <c r="D795" s="20">
        <f t="shared" si="6"/>
        <v>97.4</v>
      </c>
      <c r="E795" s="20">
        <f t="shared" si="6"/>
        <v>1.2</v>
      </c>
      <c r="F795" s="20">
        <f t="shared" si="6"/>
        <v>11</v>
      </c>
      <c r="G795" s="20">
        <f t="shared" si="6"/>
        <v>0.6</v>
      </c>
      <c r="H795" s="20">
        <f t="shared" si="6"/>
        <v>0.6</v>
      </c>
      <c r="I795" s="20">
        <f t="shared" si="6"/>
        <v>0.6</v>
      </c>
      <c r="J795" s="20">
        <f t="shared" si="6"/>
        <v>0.4</v>
      </c>
      <c r="K795" s="20">
        <f t="shared" si="6"/>
        <v>0</v>
      </c>
      <c r="L795" s="20">
        <f t="shared" si="6"/>
        <v>0.2</v>
      </c>
      <c r="M795" s="20">
        <f t="shared" si="6"/>
        <v>0</v>
      </c>
      <c r="N795" s="20">
        <f t="shared" si="6"/>
        <v>0</v>
      </c>
      <c r="O795" s="16" t="s">
        <v>29</v>
      </c>
      <c r="P795" s="16" t="s">
        <v>87</v>
      </c>
      <c r="Q795" s="26">
        <f t="shared" ref="Q795:AE810" si="7">AVERAGE(Q46,Q153,Q260,Q367,Q474)</f>
        <v>0</v>
      </c>
      <c r="R795" s="26">
        <f t="shared" si="7"/>
        <v>63.8</v>
      </c>
      <c r="S795" s="26">
        <f t="shared" si="7"/>
        <v>34.4</v>
      </c>
      <c r="T795" s="26">
        <f t="shared" si="7"/>
        <v>20.399999999999999</v>
      </c>
      <c r="U795" s="26">
        <f t="shared" si="7"/>
        <v>1</v>
      </c>
      <c r="V795" s="26">
        <f t="shared" si="7"/>
        <v>0.2</v>
      </c>
      <c r="W795" s="26">
        <f t="shared" si="7"/>
        <v>0.2</v>
      </c>
      <c r="X795" s="26">
        <f t="shared" si="7"/>
        <v>0</v>
      </c>
      <c r="Y795" s="26">
        <f t="shared" si="7"/>
        <v>0</v>
      </c>
      <c r="Z795" s="26">
        <f t="shared" si="7"/>
        <v>0</v>
      </c>
      <c r="AA795" s="26">
        <f t="shared" si="7"/>
        <v>0</v>
      </c>
      <c r="AB795" s="26">
        <f t="shared" si="7"/>
        <v>0</v>
      </c>
      <c r="AC795" s="26">
        <f t="shared" si="7"/>
        <v>0</v>
      </c>
      <c r="AD795" s="26">
        <f t="shared" si="7"/>
        <v>0</v>
      </c>
      <c r="AE795" s="26">
        <f t="shared" si="7"/>
        <v>0</v>
      </c>
      <c r="AF795" s="27">
        <f t="shared" si="4"/>
        <v>10.833333333333334</v>
      </c>
      <c r="AN795" s="16" t="s">
        <v>29</v>
      </c>
    </row>
    <row r="796" spans="1:40" s="16" customFormat="1" ht="11.4">
      <c r="A796" s="16" t="s">
        <v>88</v>
      </c>
      <c r="B796" s="20">
        <f t="shared" si="2"/>
        <v>125.8</v>
      </c>
      <c r="C796" s="20">
        <f t="shared" ref="C796:N811" si="8">AVERAGE(C47,C154,C261,C368,C475)</f>
        <v>6</v>
      </c>
      <c r="D796" s="20">
        <f t="shared" si="8"/>
        <v>102.8</v>
      </c>
      <c r="E796" s="20">
        <f t="shared" si="8"/>
        <v>0.2</v>
      </c>
      <c r="F796" s="20">
        <f t="shared" si="8"/>
        <v>13.6</v>
      </c>
      <c r="G796" s="20">
        <f t="shared" si="8"/>
        <v>1</v>
      </c>
      <c r="H796" s="20">
        <f t="shared" si="8"/>
        <v>1.2</v>
      </c>
      <c r="I796" s="20">
        <f t="shared" si="8"/>
        <v>0.8</v>
      </c>
      <c r="J796" s="20">
        <f t="shared" si="8"/>
        <v>0</v>
      </c>
      <c r="K796" s="20">
        <f t="shared" si="8"/>
        <v>0</v>
      </c>
      <c r="L796" s="20">
        <f t="shared" si="8"/>
        <v>0.2</v>
      </c>
      <c r="M796" s="20">
        <f t="shared" si="8"/>
        <v>0</v>
      </c>
      <c r="N796" s="20">
        <f t="shared" si="8"/>
        <v>0</v>
      </c>
      <c r="O796" s="16" t="s">
        <v>29</v>
      </c>
      <c r="P796" s="16" t="s">
        <v>88</v>
      </c>
      <c r="Q796" s="26">
        <f t="shared" si="7"/>
        <v>0</v>
      </c>
      <c r="R796" s="26">
        <f t="shared" si="7"/>
        <v>50</v>
      </c>
      <c r="S796" s="26">
        <f t="shared" si="7"/>
        <v>40.4</v>
      </c>
      <c r="T796" s="26">
        <f t="shared" si="7"/>
        <v>32.6</v>
      </c>
      <c r="U796" s="26">
        <f t="shared" si="7"/>
        <v>2.4</v>
      </c>
      <c r="V796" s="26">
        <f t="shared" si="7"/>
        <v>0</v>
      </c>
      <c r="W796" s="26">
        <f t="shared" si="7"/>
        <v>0</v>
      </c>
      <c r="X796" s="26">
        <f t="shared" si="7"/>
        <v>0</v>
      </c>
      <c r="Y796" s="26">
        <f t="shared" si="7"/>
        <v>0</v>
      </c>
      <c r="Z796" s="26">
        <f t="shared" si="7"/>
        <v>0</v>
      </c>
      <c r="AA796" s="26">
        <f t="shared" si="7"/>
        <v>0</v>
      </c>
      <c r="AB796" s="26">
        <f t="shared" si="7"/>
        <v>0</v>
      </c>
      <c r="AC796" s="26">
        <f t="shared" si="7"/>
        <v>0.4</v>
      </c>
      <c r="AD796" s="26">
        <f t="shared" si="7"/>
        <v>0</v>
      </c>
      <c r="AE796" s="26">
        <f t="shared" si="7"/>
        <v>0</v>
      </c>
      <c r="AF796" s="27">
        <f t="shared" si="4"/>
        <v>12.158187599364069</v>
      </c>
      <c r="AN796" s="16" t="s">
        <v>29</v>
      </c>
    </row>
    <row r="797" spans="1:40" s="16" customFormat="1" ht="11.4">
      <c r="A797" s="16" t="s">
        <v>89</v>
      </c>
      <c r="B797" s="20">
        <f t="shared" si="2"/>
        <v>125.4</v>
      </c>
      <c r="C797" s="20">
        <f t="shared" si="8"/>
        <v>5.2</v>
      </c>
      <c r="D797" s="20">
        <f t="shared" si="8"/>
        <v>106.6</v>
      </c>
      <c r="E797" s="20">
        <f t="shared" si="8"/>
        <v>0.2</v>
      </c>
      <c r="F797" s="20">
        <f t="shared" si="8"/>
        <v>10.4</v>
      </c>
      <c r="G797" s="20">
        <f t="shared" si="8"/>
        <v>0.6</v>
      </c>
      <c r="H797" s="20">
        <f t="shared" si="8"/>
        <v>1.8</v>
      </c>
      <c r="I797" s="20">
        <f t="shared" si="8"/>
        <v>0</v>
      </c>
      <c r="J797" s="20">
        <f t="shared" si="8"/>
        <v>0</v>
      </c>
      <c r="K797" s="20">
        <f t="shared" si="8"/>
        <v>0.2</v>
      </c>
      <c r="L797" s="20">
        <f t="shared" si="8"/>
        <v>0.4</v>
      </c>
      <c r="M797" s="20">
        <f t="shared" si="8"/>
        <v>0</v>
      </c>
      <c r="N797" s="20">
        <f t="shared" si="8"/>
        <v>0</v>
      </c>
      <c r="O797" s="16" t="s">
        <v>29</v>
      </c>
      <c r="P797" s="16" t="s">
        <v>89</v>
      </c>
      <c r="Q797" s="26">
        <f t="shared" si="7"/>
        <v>0</v>
      </c>
      <c r="R797" s="26">
        <f t="shared" si="7"/>
        <v>50.8</v>
      </c>
      <c r="S797" s="26">
        <f t="shared" si="7"/>
        <v>48.2</v>
      </c>
      <c r="T797" s="26">
        <f t="shared" si="7"/>
        <v>24.6</v>
      </c>
      <c r="U797" s="26">
        <f t="shared" si="7"/>
        <v>1.2</v>
      </c>
      <c r="V797" s="26">
        <f t="shared" si="7"/>
        <v>0.4</v>
      </c>
      <c r="W797" s="26">
        <f t="shared" si="7"/>
        <v>0.2</v>
      </c>
      <c r="X797" s="26">
        <f t="shared" si="7"/>
        <v>0</v>
      </c>
      <c r="Y797" s="26">
        <f t="shared" si="7"/>
        <v>0</v>
      </c>
      <c r="Z797" s="26">
        <f t="shared" si="7"/>
        <v>0</v>
      </c>
      <c r="AA797" s="26">
        <f t="shared" si="7"/>
        <v>0</v>
      </c>
      <c r="AB797" s="26">
        <f t="shared" si="7"/>
        <v>0</v>
      </c>
      <c r="AC797" s="26">
        <f t="shared" si="7"/>
        <v>0</v>
      </c>
      <c r="AD797" s="26">
        <f t="shared" si="7"/>
        <v>0</v>
      </c>
      <c r="AE797" s="26">
        <f t="shared" si="7"/>
        <v>0</v>
      </c>
      <c r="AF797" s="27">
        <f t="shared" si="4"/>
        <v>11.630781499202552</v>
      </c>
      <c r="AN797" s="16" t="s">
        <v>29</v>
      </c>
    </row>
    <row r="798" spans="1:40" s="16" customFormat="1" ht="11.4">
      <c r="A798" s="16" t="s">
        <v>90</v>
      </c>
      <c r="B798" s="20">
        <f t="shared" si="2"/>
        <v>109</v>
      </c>
      <c r="C798" s="20">
        <f t="shared" si="8"/>
        <v>5.4</v>
      </c>
      <c r="D798" s="20">
        <f t="shared" si="8"/>
        <v>90.8</v>
      </c>
      <c r="E798" s="20">
        <f t="shared" si="8"/>
        <v>1</v>
      </c>
      <c r="F798" s="20">
        <f t="shared" si="8"/>
        <v>9.8000000000000007</v>
      </c>
      <c r="G798" s="20">
        <f t="shared" si="8"/>
        <v>0.6</v>
      </c>
      <c r="H798" s="20">
        <f t="shared" si="8"/>
        <v>0</v>
      </c>
      <c r="I798" s="20">
        <f t="shared" si="8"/>
        <v>0.6</v>
      </c>
      <c r="J798" s="20">
        <f t="shared" si="8"/>
        <v>0.4</v>
      </c>
      <c r="K798" s="20">
        <f t="shared" si="8"/>
        <v>0.2</v>
      </c>
      <c r="L798" s="20">
        <f t="shared" si="8"/>
        <v>0.2</v>
      </c>
      <c r="M798" s="20">
        <f t="shared" si="8"/>
        <v>0</v>
      </c>
      <c r="N798" s="20">
        <f t="shared" si="8"/>
        <v>0</v>
      </c>
      <c r="O798" s="16" t="s">
        <v>29</v>
      </c>
      <c r="P798" s="16" t="s">
        <v>90</v>
      </c>
      <c r="Q798" s="26">
        <f t="shared" si="7"/>
        <v>0</v>
      </c>
      <c r="R798" s="26">
        <f t="shared" si="7"/>
        <v>40.6</v>
      </c>
      <c r="S798" s="26">
        <f t="shared" si="7"/>
        <v>44.2</v>
      </c>
      <c r="T798" s="26">
        <f t="shared" si="7"/>
        <v>21.4</v>
      </c>
      <c r="U798" s="26">
        <f t="shared" si="7"/>
        <v>2.6</v>
      </c>
      <c r="V798" s="26">
        <f t="shared" si="7"/>
        <v>0</v>
      </c>
      <c r="W798" s="26">
        <f t="shared" si="7"/>
        <v>0</v>
      </c>
      <c r="X798" s="26">
        <f t="shared" si="7"/>
        <v>0.2</v>
      </c>
      <c r="Y798" s="26">
        <f t="shared" si="7"/>
        <v>0</v>
      </c>
      <c r="Z798" s="26">
        <f t="shared" si="7"/>
        <v>0</v>
      </c>
      <c r="AA798" s="26">
        <f t="shared" si="7"/>
        <v>0</v>
      </c>
      <c r="AB798" s="26">
        <f t="shared" si="7"/>
        <v>0</v>
      </c>
      <c r="AC798" s="26">
        <f t="shared" si="7"/>
        <v>0</v>
      </c>
      <c r="AD798" s="26">
        <f t="shared" si="7"/>
        <v>0</v>
      </c>
      <c r="AE798" s="26">
        <f t="shared" si="7"/>
        <v>0</v>
      </c>
      <c r="AF798" s="27">
        <f t="shared" si="4"/>
        <v>11.903669724770641</v>
      </c>
      <c r="AN798" s="16" t="s">
        <v>29</v>
      </c>
    </row>
    <row r="799" spans="1:40" s="16" customFormat="1" ht="11.4">
      <c r="A799" s="16" t="s">
        <v>91</v>
      </c>
      <c r="B799" s="20">
        <f t="shared" si="2"/>
        <v>125</v>
      </c>
      <c r="C799" s="20">
        <f t="shared" si="8"/>
        <v>4.2</v>
      </c>
      <c r="D799" s="20">
        <f t="shared" si="8"/>
        <v>106.6</v>
      </c>
      <c r="E799" s="20">
        <f t="shared" si="8"/>
        <v>0.2</v>
      </c>
      <c r="F799" s="20">
        <f t="shared" si="8"/>
        <v>11.8</v>
      </c>
      <c r="G799" s="20">
        <f t="shared" si="8"/>
        <v>0.6</v>
      </c>
      <c r="H799" s="20">
        <f t="shared" si="8"/>
        <v>0.4</v>
      </c>
      <c r="I799" s="20">
        <f t="shared" si="8"/>
        <v>0.4</v>
      </c>
      <c r="J799" s="20">
        <f t="shared" si="8"/>
        <v>0.6</v>
      </c>
      <c r="K799" s="20">
        <f t="shared" si="8"/>
        <v>0</v>
      </c>
      <c r="L799" s="20">
        <f t="shared" si="8"/>
        <v>0.2</v>
      </c>
      <c r="M799" s="20">
        <f t="shared" si="8"/>
        <v>0</v>
      </c>
      <c r="N799" s="20">
        <f t="shared" si="8"/>
        <v>0</v>
      </c>
      <c r="O799" s="16" t="s">
        <v>29</v>
      </c>
      <c r="P799" s="16" t="s">
        <v>91</v>
      </c>
      <c r="Q799" s="26">
        <f t="shared" si="7"/>
        <v>0</v>
      </c>
      <c r="R799" s="26">
        <f t="shared" si="7"/>
        <v>50</v>
      </c>
      <c r="S799" s="26">
        <f t="shared" si="7"/>
        <v>41.2</v>
      </c>
      <c r="T799" s="26">
        <f t="shared" si="7"/>
        <v>31.4</v>
      </c>
      <c r="U799" s="26">
        <f t="shared" si="7"/>
        <v>2.2000000000000002</v>
      </c>
      <c r="V799" s="26">
        <f t="shared" si="7"/>
        <v>0.2</v>
      </c>
      <c r="W799" s="26">
        <f t="shared" si="7"/>
        <v>0</v>
      </c>
      <c r="X799" s="26">
        <f t="shared" si="7"/>
        <v>0</v>
      </c>
      <c r="Y799" s="26">
        <f t="shared" si="7"/>
        <v>0</v>
      </c>
      <c r="Z799" s="26">
        <f t="shared" si="7"/>
        <v>0</v>
      </c>
      <c r="AA799" s="26">
        <f t="shared" si="7"/>
        <v>0</v>
      </c>
      <c r="AB799" s="26">
        <f t="shared" si="7"/>
        <v>0</v>
      </c>
      <c r="AC799" s="26">
        <f t="shared" si="7"/>
        <v>0</v>
      </c>
      <c r="AD799" s="26">
        <f t="shared" si="7"/>
        <v>0</v>
      </c>
      <c r="AE799" s="26">
        <f t="shared" si="7"/>
        <v>0</v>
      </c>
      <c r="AF799" s="27">
        <f t="shared" si="4"/>
        <v>11.956</v>
      </c>
      <c r="AN799" s="16" t="s">
        <v>29</v>
      </c>
    </row>
    <row r="800" spans="1:40" s="16" customFormat="1" ht="11.4">
      <c r="A800" s="16" t="s">
        <v>92</v>
      </c>
      <c r="B800" s="20">
        <f t="shared" si="2"/>
        <v>117.8</v>
      </c>
      <c r="C800" s="20">
        <f t="shared" si="8"/>
        <v>5.2</v>
      </c>
      <c r="D800" s="20">
        <f t="shared" si="8"/>
        <v>97.8</v>
      </c>
      <c r="E800" s="20">
        <f t="shared" si="8"/>
        <v>0.2</v>
      </c>
      <c r="F800" s="20">
        <f t="shared" si="8"/>
        <v>13</v>
      </c>
      <c r="G800" s="20">
        <f t="shared" si="8"/>
        <v>0.6</v>
      </c>
      <c r="H800" s="20">
        <f t="shared" si="8"/>
        <v>0.8</v>
      </c>
      <c r="I800" s="20">
        <f t="shared" si="8"/>
        <v>0.2</v>
      </c>
      <c r="J800" s="20">
        <f t="shared" si="8"/>
        <v>0</v>
      </c>
      <c r="K800" s="20">
        <f t="shared" si="8"/>
        <v>0</v>
      </c>
      <c r="L800" s="20">
        <f t="shared" si="8"/>
        <v>0</v>
      </c>
      <c r="M800" s="20">
        <f t="shared" si="8"/>
        <v>0</v>
      </c>
      <c r="N800" s="20">
        <f t="shared" si="8"/>
        <v>0</v>
      </c>
      <c r="O800" s="16" t="s">
        <v>29</v>
      </c>
      <c r="P800" s="16" t="s">
        <v>92</v>
      </c>
      <c r="Q800" s="26">
        <f t="shared" si="7"/>
        <v>0</v>
      </c>
      <c r="R800" s="26">
        <f t="shared" si="7"/>
        <v>42</v>
      </c>
      <c r="S800" s="26">
        <f t="shared" si="7"/>
        <v>36.4</v>
      </c>
      <c r="T800" s="26">
        <f t="shared" si="7"/>
        <v>34.6</v>
      </c>
      <c r="U800" s="26">
        <f t="shared" si="7"/>
        <v>4.4000000000000004</v>
      </c>
      <c r="V800" s="26">
        <f t="shared" si="7"/>
        <v>0.4</v>
      </c>
      <c r="W800" s="26">
        <f t="shared" si="7"/>
        <v>0</v>
      </c>
      <c r="X800" s="26">
        <f t="shared" si="7"/>
        <v>0</v>
      </c>
      <c r="Y800" s="26">
        <f t="shared" si="7"/>
        <v>0</v>
      </c>
      <c r="Z800" s="26">
        <f t="shared" si="7"/>
        <v>0</v>
      </c>
      <c r="AA800" s="26">
        <f t="shared" si="7"/>
        <v>0</v>
      </c>
      <c r="AB800" s="26">
        <f t="shared" si="7"/>
        <v>0</v>
      </c>
      <c r="AC800" s="26">
        <f t="shared" si="7"/>
        <v>0</v>
      </c>
      <c r="AD800" s="26">
        <f t="shared" si="7"/>
        <v>0</v>
      </c>
      <c r="AE800" s="26">
        <f t="shared" si="7"/>
        <v>0</v>
      </c>
      <c r="AF800" s="27">
        <f t="shared" si="4"/>
        <v>12.610356536502545</v>
      </c>
      <c r="AN800" s="16" t="s">
        <v>29</v>
      </c>
    </row>
    <row r="801" spans="1:40" s="16" customFormat="1" ht="11.4">
      <c r="A801" s="16" t="s">
        <v>93</v>
      </c>
      <c r="B801" s="20">
        <f t="shared" si="2"/>
        <v>129.4</v>
      </c>
      <c r="C801" s="20">
        <f t="shared" si="8"/>
        <v>5.8</v>
      </c>
      <c r="D801" s="20">
        <f t="shared" si="8"/>
        <v>108.8</v>
      </c>
      <c r="E801" s="20">
        <f t="shared" si="8"/>
        <v>0.6</v>
      </c>
      <c r="F801" s="20">
        <f t="shared" si="8"/>
        <v>11.8</v>
      </c>
      <c r="G801" s="20">
        <f t="shared" si="8"/>
        <v>0.6</v>
      </c>
      <c r="H801" s="20">
        <f t="shared" si="8"/>
        <v>0.6</v>
      </c>
      <c r="I801" s="20">
        <f t="shared" si="8"/>
        <v>0.4</v>
      </c>
      <c r="J801" s="20">
        <f t="shared" si="8"/>
        <v>0.8</v>
      </c>
      <c r="K801" s="20">
        <f t="shared" si="8"/>
        <v>0</v>
      </c>
      <c r="L801" s="20">
        <f t="shared" si="8"/>
        <v>0</v>
      </c>
      <c r="M801" s="20">
        <f t="shared" si="8"/>
        <v>0</v>
      </c>
      <c r="N801" s="20">
        <f t="shared" si="8"/>
        <v>0</v>
      </c>
      <c r="O801" s="16" t="s">
        <v>29</v>
      </c>
      <c r="P801" s="16" t="s">
        <v>93</v>
      </c>
      <c r="Q801" s="26">
        <f t="shared" si="7"/>
        <v>0</v>
      </c>
      <c r="R801" s="26">
        <f t="shared" si="7"/>
        <v>42.8</v>
      </c>
      <c r="S801" s="26">
        <f t="shared" si="7"/>
        <v>41</v>
      </c>
      <c r="T801" s="26">
        <f t="shared" si="7"/>
        <v>41.4</v>
      </c>
      <c r="U801" s="26">
        <f t="shared" si="7"/>
        <v>4</v>
      </c>
      <c r="V801" s="26">
        <f t="shared" si="7"/>
        <v>0</v>
      </c>
      <c r="W801" s="26">
        <f t="shared" si="7"/>
        <v>0.2</v>
      </c>
      <c r="X801" s="26">
        <f t="shared" si="7"/>
        <v>0</v>
      </c>
      <c r="Y801" s="26">
        <f t="shared" si="7"/>
        <v>0</v>
      </c>
      <c r="Z801" s="26">
        <f t="shared" si="7"/>
        <v>0</v>
      </c>
      <c r="AA801" s="26">
        <f t="shared" si="7"/>
        <v>0</v>
      </c>
      <c r="AB801" s="26">
        <f t="shared" si="7"/>
        <v>0</v>
      </c>
      <c r="AC801" s="26">
        <f t="shared" si="7"/>
        <v>0</v>
      </c>
      <c r="AD801" s="26">
        <f t="shared" si="7"/>
        <v>0</v>
      </c>
      <c r="AE801" s="26">
        <f t="shared" si="7"/>
        <v>0</v>
      </c>
      <c r="AF801" s="27">
        <f t="shared" si="4"/>
        <v>12.785935085007731</v>
      </c>
      <c r="AN801" s="16" t="s">
        <v>29</v>
      </c>
    </row>
    <row r="802" spans="1:40" s="16" customFormat="1" ht="11.4">
      <c r="A802" s="16" t="s">
        <v>94</v>
      </c>
      <c r="B802" s="20">
        <f t="shared" si="2"/>
        <v>113.00000000000003</v>
      </c>
      <c r="C802" s="20">
        <f t="shared" si="8"/>
        <v>4.4000000000000004</v>
      </c>
      <c r="D802" s="20">
        <f t="shared" si="8"/>
        <v>93.4</v>
      </c>
      <c r="E802" s="20">
        <f t="shared" si="8"/>
        <v>0.2</v>
      </c>
      <c r="F802" s="20">
        <f t="shared" si="8"/>
        <v>14.2</v>
      </c>
      <c r="G802" s="20">
        <f t="shared" si="8"/>
        <v>0.4</v>
      </c>
      <c r="H802" s="20">
        <f t="shared" si="8"/>
        <v>0</v>
      </c>
      <c r="I802" s="20">
        <f t="shared" si="8"/>
        <v>0.2</v>
      </c>
      <c r="J802" s="20">
        <f t="shared" si="8"/>
        <v>0</v>
      </c>
      <c r="K802" s="20">
        <f t="shared" si="8"/>
        <v>0.2</v>
      </c>
      <c r="L802" s="20">
        <f t="shared" si="8"/>
        <v>0</v>
      </c>
      <c r="M802" s="20">
        <f t="shared" si="8"/>
        <v>0</v>
      </c>
      <c r="N802" s="20">
        <f t="shared" si="8"/>
        <v>0</v>
      </c>
      <c r="O802" s="16" t="s">
        <v>29</v>
      </c>
      <c r="P802" s="16" t="s">
        <v>94</v>
      </c>
      <c r="Q802" s="26">
        <f t="shared" si="7"/>
        <v>0</v>
      </c>
      <c r="R802" s="26">
        <f t="shared" si="7"/>
        <v>27.8</v>
      </c>
      <c r="S802" s="26">
        <f t="shared" si="7"/>
        <v>38.799999999999997</v>
      </c>
      <c r="T802" s="26">
        <f t="shared" si="7"/>
        <v>44.2</v>
      </c>
      <c r="U802" s="26">
        <f t="shared" si="7"/>
        <v>2.2000000000000002</v>
      </c>
      <c r="V802" s="26">
        <f t="shared" si="7"/>
        <v>0</v>
      </c>
      <c r="W802" s="26">
        <f t="shared" si="7"/>
        <v>0</v>
      </c>
      <c r="X802" s="26">
        <f t="shared" si="7"/>
        <v>0</v>
      </c>
      <c r="Y802" s="26">
        <f t="shared" si="7"/>
        <v>0</v>
      </c>
      <c r="Z802" s="26">
        <f t="shared" si="7"/>
        <v>0</v>
      </c>
      <c r="AA802" s="26">
        <f t="shared" si="7"/>
        <v>0</v>
      </c>
      <c r="AB802" s="26">
        <f t="shared" si="7"/>
        <v>0</v>
      </c>
      <c r="AC802" s="26">
        <f t="shared" si="7"/>
        <v>0</v>
      </c>
      <c r="AD802" s="26">
        <f t="shared" si="7"/>
        <v>0</v>
      </c>
      <c r="AE802" s="26">
        <f t="shared" si="7"/>
        <v>0</v>
      </c>
      <c r="AF802" s="27">
        <f t="shared" si="4"/>
        <v>13.420353982300885</v>
      </c>
      <c r="AN802" s="16" t="s">
        <v>29</v>
      </c>
    </row>
    <row r="803" spans="1:40" s="16" customFormat="1" ht="11.4">
      <c r="A803" s="16" t="s">
        <v>95</v>
      </c>
      <c r="B803" s="20">
        <f t="shared" si="2"/>
        <v>109.4</v>
      </c>
      <c r="C803" s="20">
        <f t="shared" si="8"/>
        <v>2.6</v>
      </c>
      <c r="D803" s="20">
        <f t="shared" si="8"/>
        <v>88.4</v>
      </c>
      <c r="E803" s="20">
        <f t="shared" si="8"/>
        <v>0</v>
      </c>
      <c r="F803" s="20">
        <f t="shared" si="8"/>
        <v>16</v>
      </c>
      <c r="G803" s="20">
        <f t="shared" si="8"/>
        <v>0.6</v>
      </c>
      <c r="H803" s="20">
        <f t="shared" si="8"/>
        <v>0.8</v>
      </c>
      <c r="I803" s="20">
        <f t="shared" si="8"/>
        <v>0.2</v>
      </c>
      <c r="J803" s="20">
        <f t="shared" si="8"/>
        <v>0.2</v>
      </c>
      <c r="K803" s="20">
        <f t="shared" si="8"/>
        <v>0.2</v>
      </c>
      <c r="L803" s="20">
        <f t="shared" si="8"/>
        <v>0.4</v>
      </c>
      <c r="M803" s="20">
        <f t="shared" si="8"/>
        <v>0</v>
      </c>
      <c r="N803" s="20">
        <f t="shared" si="8"/>
        <v>0</v>
      </c>
      <c r="O803" s="16" t="s">
        <v>29</v>
      </c>
      <c r="P803" s="16" t="s">
        <v>95</v>
      </c>
      <c r="Q803" s="26">
        <f t="shared" si="7"/>
        <v>0</v>
      </c>
      <c r="R803" s="26">
        <f t="shared" si="7"/>
        <v>25.4</v>
      </c>
      <c r="S803" s="26">
        <f t="shared" si="7"/>
        <v>40</v>
      </c>
      <c r="T803" s="26">
        <f t="shared" si="7"/>
        <v>40.200000000000003</v>
      </c>
      <c r="U803" s="26">
        <f t="shared" si="7"/>
        <v>3.4</v>
      </c>
      <c r="V803" s="26">
        <f t="shared" si="7"/>
        <v>0.4</v>
      </c>
      <c r="W803" s="26">
        <f t="shared" si="7"/>
        <v>0</v>
      </c>
      <c r="X803" s="26">
        <f t="shared" si="7"/>
        <v>0</v>
      </c>
      <c r="Y803" s="26">
        <f t="shared" si="7"/>
        <v>0</v>
      </c>
      <c r="Z803" s="26">
        <f t="shared" si="7"/>
        <v>0</v>
      </c>
      <c r="AA803" s="26">
        <f t="shared" si="7"/>
        <v>0</v>
      </c>
      <c r="AB803" s="26">
        <f t="shared" si="7"/>
        <v>0</v>
      </c>
      <c r="AC803" s="26">
        <f t="shared" si="7"/>
        <v>0</v>
      </c>
      <c r="AD803" s="26">
        <f t="shared" si="7"/>
        <v>0</v>
      </c>
      <c r="AE803" s="26">
        <f t="shared" si="7"/>
        <v>0</v>
      </c>
      <c r="AF803" s="27">
        <f t="shared" si="4"/>
        <v>13.542047531992685</v>
      </c>
      <c r="AN803" s="16" t="s">
        <v>29</v>
      </c>
    </row>
    <row r="804" spans="1:40" s="16" customFormat="1" ht="11.4">
      <c r="A804" s="16" t="s">
        <v>96</v>
      </c>
      <c r="B804" s="20">
        <f t="shared" si="2"/>
        <v>111.00000000000003</v>
      </c>
      <c r="C804" s="20">
        <f t="shared" si="8"/>
        <v>3</v>
      </c>
      <c r="D804" s="20">
        <f t="shared" si="8"/>
        <v>92</v>
      </c>
      <c r="E804" s="20">
        <f t="shared" si="8"/>
        <v>0.4</v>
      </c>
      <c r="F804" s="20">
        <f t="shared" si="8"/>
        <v>14.4</v>
      </c>
      <c r="G804" s="20">
        <f t="shared" si="8"/>
        <v>0.4</v>
      </c>
      <c r="H804" s="20">
        <f t="shared" si="8"/>
        <v>0.2</v>
      </c>
      <c r="I804" s="20">
        <f t="shared" si="8"/>
        <v>0.4</v>
      </c>
      <c r="J804" s="20">
        <f t="shared" si="8"/>
        <v>0.2</v>
      </c>
      <c r="K804" s="20">
        <f t="shared" si="8"/>
        <v>0</v>
      </c>
      <c r="L804" s="20">
        <f t="shared" si="8"/>
        <v>0</v>
      </c>
      <c r="M804" s="20">
        <f t="shared" si="8"/>
        <v>0</v>
      </c>
      <c r="N804" s="20">
        <f t="shared" si="8"/>
        <v>0</v>
      </c>
      <c r="O804" s="16" t="s">
        <v>29</v>
      </c>
      <c r="P804" s="16" t="s">
        <v>96</v>
      </c>
      <c r="Q804" s="26">
        <f t="shared" si="7"/>
        <v>0</v>
      </c>
      <c r="R804" s="26">
        <f t="shared" si="7"/>
        <v>24.2</v>
      </c>
      <c r="S804" s="26">
        <f t="shared" si="7"/>
        <v>37</v>
      </c>
      <c r="T804" s="26">
        <f t="shared" si="7"/>
        <v>45.4</v>
      </c>
      <c r="U804" s="26">
        <f t="shared" si="7"/>
        <v>4.2</v>
      </c>
      <c r="V804" s="26">
        <f t="shared" si="7"/>
        <v>0.2</v>
      </c>
      <c r="W804" s="26">
        <f t="shared" si="7"/>
        <v>0</v>
      </c>
      <c r="X804" s="26">
        <f t="shared" si="7"/>
        <v>0</v>
      </c>
      <c r="Y804" s="26">
        <f t="shared" si="7"/>
        <v>0</v>
      </c>
      <c r="Z804" s="26">
        <f t="shared" si="7"/>
        <v>0</v>
      </c>
      <c r="AA804" s="26">
        <f t="shared" si="7"/>
        <v>0</v>
      </c>
      <c r="AB804" s="26">
        <f t="shared" si="7"/>
        <v>0</v>
      </c>
      <c r="AC804" s="26">
        <f t="shared" si="7"/>
        <v>0</v>
      </c>
      <c r="AD804" s="26">
        <f t="shared" si="7"/>
        <v>0</v>
      </c>
      <c r="AE804" s="26">
        <f t="shared" si="7"/>
        <v>0</v>
      </c>
      <c r="AF804" s="27">
        <f t="shared" si="4"/>
        <v>13.86036036036036</v>
      </c>
      <c r="AN804" s="16" t="s">
        <v>29</v>
      </c>
    </row>
    <row r="805" spans="1:40" s="16" customFormat="1" ht="11.4">
      <c r="A805" s="16" t="s">
        <v>97</v>
      </c>
      <c r="B805" s="20">
        <f t="shared" si="2"/>
        <v>106.4</v>
      </c>
      <c r="C805" s="20">
        <f t="shared" si="8"/>
        <v>3.6</v>
      </c>
      <c r="D805" s="20">
        <f t="shared" si="8"/>
        <v>85.8</v>
      </c>
      <c r="E805" s="20">
        <f t="shared" si="8"/>
        <v>0.4</v>
      </c>
      <c r="F805" s="20">
        <f t="shared" si="8"/>
        <v>16</v>
      </c>
      <c r="G805" s="20">
        <f t="shared" si="8"/>
        <v>0.2</v>
      </c>
      <c r="H805" s="20">
        <f t="shared" si="8"/>
        <v>0.2</v>
      </c>
      <c r="I805" s="20">
        <f t="shared" si="8"/>
        <v>0</v>
      </c>
      <c r="J805" s="20">
        <f t="shared" si="8"/>
        <v>0</v>
      </c>
      <c r="K805" s="20">
        <f t="shared" si="8"/>
        <v>0</v>
      </c>
      <c r="L805" s="20">
        <f t="shared" si="8"/>
        <v>0.2</v>
      </c>
      <c r="M805" s="20">
        <f t="shared" si="8"/>
        <v>0</v>
      </c>
      <c r="N805" s="20">
        <f t="shared" si="8"/>
        <v>0</v>
      </c>
      <c r="O805" s="16" t="s">
        <v>29</v>
      </c>
      <c r="P805" s="16" t="s">
        <v>97</v>
      </c>
      <c r="Q805" s="26">
        <f t="shared" si="7"/>
        <v>0</v>
      </c>
      <c r="R805" s="26">
        <f t="shared" si="7"/>
        <v>22</v>
      </c>
      <c r="S805" s="26">
        <f t="shared" si="7"/>
        <v>35</v>
      </c>
      <c r="T805" s="26">
        <f t="shared" si="7"/>
        <v>44.8</v>
      </c>
      <c r="U805" s="26">
        <f t="shared" si="7"/>
        <v>4.2</v>
      </c>
      <c r="V805" s="26">
        <f t="shared" si="7"/>
        <v>0.4</v>
      </c>
      <c r="W805" s="26">
        <f t="shared" si="7"/>
        <v>0</v>
      </c>
      <c r="X805" s="26">
        <f t="shared" si="7"/>
        <v>0</v>
      </c>
      <c r="Y805" s="26">
        <f t="shared" si="7"/>
        <v>0</v>
      </c>
      <c r="Z805" s="26">
        <f t="shared" si="7"/>
        <v>0</v>
      </c>
      <c r="AA805" s="26">
        <f t="shared" si="7"/>
        <v>0</v>
      </c>
      <c r="AB805" s="26">
        <f t="shared" si="7"/>
        <v>0</v>
      </c>
      <c r="AC805" s="26">
        <f t="shared" si="7"/>
        <v>0</v>
      </c>
      <c r="AD805" s="26">
        <f t="shared" si="7"/>
        <v>0</v>
      </c>
      <c r="AE805" s="26">
        <f t="shared" si="7"/>
        <v>0</v>
      </c>
      <c r="AF805" s="27">
        <f t="shared" si="4"/>
        <v>14.022556390977442</v>
      </c>
      <c r="AN805" s="16" t="s">
        <v>29</v>
      </c>
    </row>
    <row r="806" spans="1:40" s="16" customFormat="1" ht="11.4">
      <c r="A806" s="16" t="s">
        <v>98</v>
      </c>
      <c r="B806" s="20">
        <f t="shared" si="2"/>
        <v>103.20000000000002</v>
      </c>
      <c r="C806" s="20">
        <f t="shared" si="8"/>
        <v>2.8</v>
      </c>
      <c r="D806" s="20">
        <f t="shared" si="8"/>
        <v>86.2</v>
      </c>
      <c r="E806" s="20">
        <f t="shared" si="8"/>
        <v>0.4</v>
      </c>
      <c r="F806" s="20">
        <f t="shared" si="8"/>
        <v>12.6</v>
      </c>
      <c r="G806" s="20">
        <f t="shared" si="8"/>
        <v>0.2</v>
      </c>
      <c r="H806" s="20">
        <f t="shared" si="8"/>
        <v>0.4</v>
      </c>
      <c r="I806" s="20">
        <f t="shared" si="8"/>
        <v>0.4</v>
      </c>
      <c r="J806" s="20">
        <f t="shared" si="8"/>
        <v>0.2</v>
      </c>
      <c r="K806" s="20">
        <f t="shared" si="8"/>
        <v>0</v>
      </c>
      <c r="L806" s="20">
        <f t="shared" si="8"/>
        <v>0</v>
      </c>
      <c r="M806" s="20">
        <f t="shared" si="8"/>
        <v>0</v>
      </c>
      <c r="N806" s="20">
        <f t="shared" si="8"/>
        <v>0</v>
      </c>
      <c r="O806" s="16" t="s">
        <v>29</v>
      </c>
      <c r="P806" s="16" t="s">
        <v>98</v>
      </c>
      <c r="Q806" s="26">
        <f t="shared" si="7"/>
        <v>0</v>
      </c>
      <c r="R806" s="26">
        <f t="shared" si="7"/>
        <v>9.1999999999999993</v>
      </c>
      <c r="S806" s="26">
        <f t="shared" si="7"/>
        <v>31.6</v>
      </c>
      <c r="T806" s="26">
        <f t="shared" si="7"/>
        <v>56.6</v>
      </c>
      <c r="U806" s="26">
        <f t="shared" si="7"/>
        <v>5.6</v>
      </c>
      <c r="V806" s="26">
        <f t="shared" si="7"/>
        <v>0.2</v>
      </c>
      <c r="W806" s="26">
        <f t="shared" si="7"/>
        <v>0</v>
      </c>
      <c r="X806" s="26">
        <f t="shared" si="7"/>
        <v>0</v>
      </c>
      <c r="Y806" s="26">
        <f t="shared" si="7"/>
        <v>0</v>
      </c>
      <c r="Z806" s="26">
        <f t="shared" si="7"/>
        <v>0</v>
      </c>
      <c r="AA806" s="26">
        <f t="shared" si="7"/>
        <v>0</v>
      </c>
      <c r="AB806" s="26">
        <f t="shared" si="7"/>
        <v>0</v>
      </c>
      <c r="AC806" s="26">
        <f t="shared" si="7"/>
        <v>0</v>
      </c>
      <c r="AD806" s="26">
        <f t="shared" si="7"/>
        <v>0</v>
      </c>
      <c r="AE806" s="26">
        <f t="shared" si="7"/>
        <v>0</v>
      </c>
      <c r="AF806" s="27">
        <f t="shared" si="4"/>
        <v>15.368217054263566</v>
      </c>
      <c r="AN806" s="16" t="s">
        <v>29</v>
      </c>
    </row>
    <row r="807" spans="1:40" s="16" customFormat="1" ht="11.4">
      <c r="A807" s="16" t="s">
        <v>99</v>
      </c>
      <c r="B807" s="20">
        <f t="shared" si="2"/>
        <v>112.4</v>
      </c>
      <c r="C807" s="20">
        <f t="shared" si="8"/>
        <v>3.8</v>
      </c>
      <c r="D807" s="20">
        <f t="shared" si="8"/>
        <v>97.8</v>
      </c>
      <c r="E807" s="20">
        <f t="shared" si="8"/>
        <v>0.4</v>
      </c>
      <c r="F807" s="20">
        <f t="shared" si="8"/>
        <v>10.199999999999999</v>
      </c>
      <c r="G807" s="20">
        <f t="shared" si="8"/>
        <v>0.2</v>
      </c>
      <c r="H807" s="20">
        <f t="shared" si="8"/>
        <v>0</v>
      </c>
      <c r="I807" s="20">
        <f t="shared" si="8"/>
        <v>0</v>
      </c>
      <c r="J807" s="20">
        <f t="shared" si="8"/>
        <v>0</v>
      </c>
      <c r="K807" s="20">
        <f t="shared" si="8"/>
        <v>0</v>
      </c>
      <c r="L807" s="20">
        <f t="shared" si="8"/>
        <v>0</v>
      </c>
      <c r="M807" s="20">
        <f t="shared" si="8"/>
        <v>0</v>
      </c>
      <c r="N807" s="20">
        <f t="shared" si="8"/>
        <v>0</v>
      </c>
      <c r="O807" s="16" t="s">
        <v>29</v>
      </c>
      <c r="P807" s="16" t="s">
        <v>99</v>
      </c>
      <c r="Q807" s="26">
        <f t="shared" si="7"/>
        <v>0</v>
      </c>
      <c r="R807" s="26">
        <f t="shared" si="7"/>
        <v>23.8</v>
      </c>
      <c r="S807" s="26">
        <f t="shared" si="7"/>
        <v>43</v>
      </c>
      <c r="T807" s="26">
        <f t="shared" si="7"/>
        <v>43</v>
      </c>
      <c r="U807" s="26">
        <f t="shared" si="7"/>
        <v>2.6</v>
      </c>
      <c r="V807" s="26">
        <f t="shared" si="7"/>
        <v>0</v>
      </c>
      <c r="W807" s="26">
        <f t="shared" si="7"/>
        <v>0</v>
      </c>
      <c r="X807" s="26">
        <f t="shared" si="7"/>
        <v>0</v>
      </c>
      <c r="Y807" s="26">
        <f t="shared" si="7"/>
        <v>0</v>
      </c>
      <c r="Z807" s="26">
        <f t="shared" si="7"/>
        <v>0</v>
      </c>
      <c r="AA807" s="26">
        <f t="shared" si="7"/>
        <v>0</v>
      </c>
      <c r="AB807" s="26">
        <f t="shared" si="7"/>
        <v>0</v>
      </c>
      <c r="AC807" s="26">
        <f t="shared" si="7"/>
        <v>0</v>
      </c>
      <c r="AD807" s="26">
        <f t="shared" si="7"/>
        <v>0</v>
      </c>
      <c r="AE807" s="26">
        <f t="shared" si="7"/>
        <v>0</v>
      </c>
      <c r="AF807" s="27">
        <f t="shared" si="4"/>
        <v>13.58540925266904</v>
      </c>
      <c r="AN807" s="16" t="s">
        <v>29</v>
      </c>
    </row>
    <row r="808" spans="1:40" s="16" customFormat="1" ht="11.4">
      <c r="A808" s="16" t="s">
        <v>100</v>
      </c>
      <c r="B808" s="20">
        <f t="shared" si="2"/>
        <v>107.4</v>
      </c>
      <c r="C808" s="20">
        <f t="shared" si="8"/>
        <v>3</v>
      </c>
      <c r="D808" s="20">
        <f t="shared" si="8"/>
        <v>87.4</v>
      </c>
      <c r="E808" s="20">
        <f t="shared" si="8"/>
        <v>0.6</v>
      </c>
      <c r="F808" s="20">
        <f t="shared" si="8"/>
        <v>14.2</v>
      </c>
      <c r="G808" s="20">
        <f t="shared" si="8"/>
        <v>0.4</v>
      </c>
      <c r="H808" s="20">
        <f t="shared" si="8"/>
        <v>0.4</v>
      </c>
      <c r="I808" s="20">
        <f t="shared" si="8"/>
        <v>0.6</v>
      </c>
      <c r="J808" s="20">
        <f t="shared" si="8"/>
        <v>0.6</v>
      </c>
      <c r="K808" s="20">
        <f t="shared" si="8"/>
        <v>0</v>
      </c>
      <c r="L808" s="20">
        <f t="shared" si="8"/>
        <v>0</v>
      </c>
      <c r="M808" s="20">
        <f t="shared" si="8"/>
        <v>0.2</v>
      </c>
      <c r="N808" s="20">
        <f t="shared" si="8"/>
        <v>0</v>
      </c>
      <c r="O808" s="16" t="s">
        <v>29</v>
      </c>
      <c r="P808" s="16" t="s">
        <v>100</v>
      </c>
      <c r="Q808" s="26">
        <f t="shared" si="7"/>
        <v>0</v>
      </c>
      <c r="R808" s="26">
        <f t="shared" si="7"/>
        <v>26.2</v>
      </c>
      <c r="S808" s="26">
        <f t="shared" si="7"/>
        <v>43.4</v>
      </c>
      <c r="T808" s="26">
        <f t="shared" si="7"/>
        <v>34.4</v>
      </c>
      <c r="U808" s="26">
        <f t="shared" si="7"/>
        <v>2.8</v>
      </c>
      <c r="V808" s="26">
        <f t="shared" si="7"/>
        <v>0.4</v>
      </c>
      <c r="W808" s="26">
        <f t="shared" si="7"/>
        <v>0</v>
      </c>
      <c r="X808" s="26">
        <f t="shared" si="7"/>
        <v>0.2</v>
      </c>
      <c r="Y808" s="26">
        <f t="shared" si="7"/>
        <v>0</v>
      </c>
      <c r="Z808" s="26">
        <f t="shared" si="7"/>
        <v>0</v>
      </c>
      <c r="AA808" s="26">
        <f t="shared" si="7"/>
        <v>0</v>
      </c>
      <c r="AB808" s="26">
        <f t="shared" si="7"/>
        <v>0</v>
      </c>
      <c r="AC808" s="26">
        <f t="shared" si="7"/>
        <v>0</v>
      </c>
      <c r="AD808" s="26">
        <f t="shared" si="7"/>
        <v>0</v>
      </c>
      <c r="AE808" s="26">
        <f t="shared" si="7"/>
        <v>0</v>
      </c>
      <c r="AF808" s="27">
        <f t="shared" si="4"/>
        <v>13.24487895716946</v>
      </c>
      <c r="AN808" s="16" t="s">
        <v>29</v>
      </c>
    </row>
    <row r="809" spans="1:40" s="16" customFormat="1" ht="11.4">
      <c r="A809" s="16" t="s">
        <v>101</v>
      </c>
      <c r="B809" s="20">
        <f t="shared" si="2"/>
        <v>102</v>
      </c>
      <c r="C809" s="20">
        <f t="shared" si="8"/>
        <v>3.2</v>
      </c>
      <c r="D809" s="20">
        <f t="shared" si="8"/>
        <v>87.8</v>
      </c>
      <c r="E809" s="20">
        <f t="shared" si="8"/>
        <v>0.8</v>
      </c>
      <c r="F809" s="20">
        <f t="shared" si="8"/>
        <v>9</v>
      </c>
      <c r="G809" s="20">
        <f t="shared" si="8"/>
        <v>0</v>
      </c>
      <c r="H809" s="20">
        <f t="shared" si="8"/>
        <v>0.6</v>
      </c>
      <c r="I809" s="20">
        <f t="shared" si="8"/>
        <v>0.2</v>
      </c>
      <c r="J809" s="20">
        <f t="shared" si="8"/>
        <v>0.2</v>
      </c>
      <c r="K809" s="20">
        <f t="shared" si="8"/>
        <v>0.2</v>
      </c>
      <c r="L809" s="20">
        <f t="shared" si="8"/>
        <v>0</v>
      </c>
      <c r="M809" s="20">
        <f t="shared" si="8"/>
        <v>0</v>
      </c>
      <c r="N809" s="20">
        <f t="shared" si="8"/>
        <v>0</v>
      </c>
      <c r="O809" s="16" t="s">
        <v>29</v>
      </c>
      <c r="P809" s="16" t="s">
        <v>101</v>
      </c>
      <c r="Q809" s="26">
        <f t="shared" si="7"/>
        <v>0</v>
      </c>
      <c r="R809" s="26">
        <f t="shared" si="7"/>
        <v>22.6</v>
      </c>
      <c r="S809" s="26">
        <f t="shared" si="7"/>
        <v>35.200000000000003</v>
      </c>
      <c r="T809" s="26">
        <f t="shared" si="7"/>
        <v>40</v>
      </c>
      <c r="U809" s="26">
        <f t="shared" si="7"/>
        <v>4</v>
      </c>
      <c r="V809" s="26">
        <f t="shared" si="7"/>
        <v>0.2</v>
      </c>
      <c r="W809" s="26">
        <f t="shared" si="7"/>
        <v>0</v>
      </c>
      <c r="X809" s="26">
        <f t="shared" si="7"/>
        <v>0</v>
      </c>
      <c r="Y809" s="26">
        <f t="shared" si="7"/>
        <v>0</v>
      </c>
      <c r="Z809" s="26">
        <f t="shared" si="7"/>
        <v>0</v>
      </c>
      <c r="AA809" s="26">
        <f t="shared" si="7"/>
        <v>0</v>
      </c>
      <c r="AB809" s="26">
        <f t="shared" si="7"/>
        <v>0</v>
      </c>
      <c r="AC809" s="26">
        <f t="shared" si="7"/>
        <v>0</v>
      </c>
      <c r="AD809" s="26">
        <f t="shared" si="7"/>
        <v>0</v>
      </c>
      <c r="AE809" s="26">
        <f t="shared" si="7"/>
        <v>0</v>
      </c>
      <c r="AF809" s="27">
        <f t="shared" si="4"/>
        <v>13.774509803921566</v>
      </c>
      <c r="AN809" s="16" t="s">
        <v>29</v>
      </c>
    </row>
    <row r="810" spans="1:40" s="16" customFormat="1" ht="11.4">
      <c r="A810" s="16" t="s">
        <v>102</v>
      </c>
      <c r="B810" s="20">
        <f t="shared" si="2"/>
        <v>115.60000000000002</v>
      </c>
      <c r="C810" s="20">
        <f t="shared" si="8"/>
        <v>5.2</v>
      </c>
      <c r="D810" s="20">
        <f t="shared" si="8"/>
        <v>97.4</v>
      </c>
      <c r="E810" s="20">
        <f t="shared" si="8"/>
        <v>0.6</v>
      </c>
      <c r="F810" s="20">
        <f t="shared" si="8"/>
        <v>11</v>
      </c>
      <c r="G810" s="20">
        <f t="shared" si="8"/>
        <v>0.2</v>
      </c>
      <c r="H810" s="20">
        <f t="shared" si="8"/>
        <v>0.2</v>
      </c>
      <c r="I810" s="20">
        <f t="shared" si="8"/>
        <v>0.2</v>
      </c>
      <c r="J810" s="20">
        <f t="shared" si="8"/>
        <v>0.2</v>
      </c>
      <c r="K810" s="20">
        <f t="shared" si="8"/>
        <v>0.2</v>
      </c>
      <c r="L810" s="20">
        <f t="shared" si="8"/>
        <v>0.2</v>
      </c>
      <c r="M810" s="20">
        <f t="shared" si="8"/>
        <v>0</v>
      </c>
      <c r="N810" s="20">
        <f t="shared" si="8"/>
        <v>0.2</v>
      </c>
      <c r="O810" s="16" t="s">
        <v>29</v>
      </c>
      <c r="P810" s="16" t="s">
        <v>102</v>
      </c>
      <c r="Q810" s="26">
        <f t="shared" si="7"/>
        <v>0</v>
      </c>
      <c r="R810" s="26">
        <f t="shared" si="7"/>
        <v>11</v>
      </c>
      <c r="S810" s="26">
        <f t="shared" si="7"/>
        <v>42.8</v>
      </c>
      <c r="T810" s="26">
        <f t="shared" si="7"/>
        <v>57.2</v>
      </c>
      <c r="U810" s="26">
        <f t="shared" si="7"/>
        <v>4</v>
      </c>
      <c r="V810" s="26">
        <f t="shared" si="7"/>
        <v>0.6</v>
      </c>
      <c r="W810" s="26">
        <f t="shared" si="7"/>
        <v>0</v>
      </c>
      <c r="X810" s="26">
        <f t="shared" si="7"/>
        <v>0</v>
      </c>
      <c r="Y810" s="26">
        <f t="shared" si="7"/>
        <v>0</v>
      </c>
      <c r="Z810" s="26">
        <f t="shared" si="7"/>
        <v>0</v>
      </c>
      <c r="AA810" s="26">
        <f t="shared" si="7"/>
        <v>0</v>
      </c>
      <c r="AB810" s="26">
        <f t="shared" si="7"/>
        <v>0</v>
      </c>
      <c r="AC810" s="26">
        <f t="shared" si="7"/>
        <v>0</v>
      </c>
      <c r="AD810" s="26">
        <f t="shared" si="7"/>
        <v>0</v>
      </c>
      <c r="AE810" s="26">
        <f t="shared" si="7"/>
        <v>0</v>
      </c>
      <c r="AF810" s="27">
        <f t="shared" si="4"/>
        <v>14.922145328719724</v>
      </c>
      <c r="AN810" s="16" t="s">
        <v>29</v>
      </c>
    </row>
    <row r="811" spans="1:40" s="16" customFormat="1" ht="11.4">
      <c r="A811" s="16" t="s">
        <v>103</v>
      </c>
      <c r="B811" s="20">
        <f t="shared" si="2"/>
        <v>106</v>
      </c>
      <c r="C811" s="20">
        <f t="shared" si="8"/>
        <v>6</v>
      </c>
      <c r="D811" s="20">
        <f t="shared" si="8"/>
        <v>84.8</v>
      </c>
      <c r="E811" s="20">
        <f t="shared" si="8"/>
        <v>1.2</v>
      </c>
      <c r="F811" s="20">
        <f t="shared" si="8"/>
        <v>11.6</v>
      </c>
      <c r="G811" s="20">
        <f t="shared" si="8"/>
        <v>0.4</v>
      </c>
      <c r="H811" s="20">
        <f t="shared" si="8"/>
        <v>1</v>
      </c>
      <c r="I811" s="20">
        <f t="shared" si="8"/>
        <v>0.6</v>
      </c>
      <c r="J811" s="20">
        <f t="shared" si="8"/>
        <v>0.4</v>
      </c>
      <c r="K811" s="20">
        <f t="shared" si="8"/>
        <v>0</v>
      </c>
      <c r="L811" s="20">
        <f t="shared" si="8"/>
        <v>0</v>
      </c>
      <c r="M811" s="20">
        <f t="shared" si="8"/>
        <v>0</v>
      </c>
      <c r="N811" s="20">
        <f t="shared" si="8"/>
        <v>0</v>
      </c>
      <c r="O811" s="16" t="s">
        <v>29</v>
      </c>
      <c r="P811" s="16" t="s">
        <v>103</v>
      </c>
      <c r="Q811" s="26">
        <f t="shared" ref="Q811:AE826" si="9">AVERAGE(Q62,Q169,Q276,Q383,Q490)</f>
        <v>0</v>
      </c>
      <c r="R811" s="26">
        <f t="shared" si="9"/>
        <v>6.6</v>
      </c>
      <c r="S811" s="26">
        <f t="shared" si="9"/>
        <v>37.200000000000003</v>
      </c>
      <c r="T811" s="26">
        <f t="shared" si="9"/>
        <v>58.4</v>
      </c>
      <c r="U811" s="26">
        <f t="shared" si="9"/>
        <v>3.8</v>
      </c>
      <c r="V811" s="26">
        <f t="shared" si="9"/>
        <v>0</v>
      </c>
      <c r="W811" s="26">
        <f t="shared" si="9"/>
        <v>0</v>
      </c>
      <c r="X811" s="26">
        <f t="shared" si="9"/>
        <v>0</v>
      </c>
      <c r="Y811" s="26">
        <f t="shared" si="9"/>
        <v>0</v>
      </c>
      <c r="Z811" s="26">
        <f t="shared" si="9"/>
        <v>0</v>
      </c>
      <c r="AA811" s="26">
        <f t="shared" si="9"/>
        <v>0</v>
      </c>
      <c r="AB811" s="26">
        <f t="shared" si="9"/>
        <v>0</v>
      </c>
      <c r="AC811" s="26">
        <f t="shared" si="9"/>
        <v>0</v>
      </c>
      <c r="AD811" s="26">
        <f t="shared" si="9"/>
        <v>0</v>
      </c>
      <c r="AE811" s="26">
        <f t="shared" si="9"/>
        <v>0</v>
      </c>
      <c r="AF811" s="27">
        <f t="shared" si="4"/>
        <v>15.30188679245283</v>
      </c>
      <c r="AN811" s="16" t="s">
        <v>29</v>
      </c>
    </row>
    <row r="812" spans="1:40" s="16" customFormat="1" ht="11.4">
      <c r="A812" s="16" t="s">
        <v>104</v>
      </c>
      <c r="B812" s="20">
        <f t="shared" si="2"/>
        <v>105.40000000000002</v>
      </c>
      <c r="C812" s="20">
        <f t="shared" ref="C812:N827" si="10">AVERAGE(C63,C170,C277,C384,C491)</f>
        <v>5.4</v>
      </c>
      <c r="D812" s="20">
        <f t="shared" si="10"/>
        <v>89.2</v>
      </c>
      <c r="E812" s="20">
        <f t="shared" si="10"/>
        <v>0.2</v>
      </c>
      <c r="F812" s="20">
        <f t="shared" si="10"/>
        <v>9.4</v>
      </c>
      <c r="G812" s="20">
        <f t="shared" si="10"/>
        <v>0</v>
      </c>
      <c r="H812" s="20">
        <f t="shared" si="10"/>
        <v>0.6</v>
      </c>
      <c r="I812" s="20">
        <f t="shared" si="10"/>
        <v>0.4</v>
      </c>
      <c r="J812" s="20">
        <f t="shared" si="10"/>
        <v>0.2</v>
      </c>
      <c r="K812" s="20">
        <f t="shared" si="10"/>
        <v>0</v>
      </c>
      <c r="L812" s="20">
        <f t="shared" si="10"/>
        <v>0</v>
      </c>
      <c r="M812" s="20">
        <f t="shared" si="10"/>
        <v>0</v>
      </c>
      <c r="N812" s="20">
        <f t="shared" si="10"/>
        <v>0</v>
      </c>
      <c r="O812" s="16" t="s">
        <v>29</v>
      </c>
      <c r="P812" s="16" t="s">
        <v>104</v>
      </c>
      <c r="Q812" s="26">
        <f t="shared" si="9"/>
        <v>0</v>
      </c>
      <c r="R812" s="26">
        <f t="shared" si="9"/>
        <v>9.4</v>
      </c>
      <c r="S812" s="26">
        <f t="shared" si="9"/>
        <v>39</v>
      </c>
      <c r="T812" s="26">
        <f t="shared" si="9"/>
        <v>53.4</v>
      </c>
      <c r="U812" s="26">
        <f t="shared" si="9"/>
        <v>3</v>
      </c>
      <c r="V812" s="26">
        <f t="shared" si="9"/>
        <v>0.6</v>
      </c>
      <c r="W812" s="26">
        <f t="shared" si="9"/>
        <v>0</v>
      </c>
      <c r="X812" s="26">
        <f t="shared" si="9"/>
        <v>0</v>
      </c>
      <c r="Y812" s="26">
        <f t="shared" si="9"/>
        <v>0</v>
      </c>
      <c r="Z812" s="26">
        <f t="shared" si="9"/>
        <v>0</v>
      </c>
      <c r="AA812" s="26">
        <f t="shared" si="9"/>
        <v>0</v>
      </c>
      <c r="AB812" s="26">
        <f t="shared" si="9"/>
        <v>0</v>
      </c>
      <c r="AC812" s="26">
        <f t="shared" si="9"/>
        <v>0</v>
      </c>
      <c r="AD812" s="26">
        <f t="shared" si="9"/>
        <v>0</v>
      </c>
      <c r="AE812" s="26">
        <f t="shared" si="9"/>
        <v>0</v>
      </c>
      <c r="AF812" s="27">
        <f t="shared" si="4"/>
        <v>14.957305502846301</v>
      </c>
      <c r="AN812" s="16" t="s">
        <v>29</v>
      </c>
    </row>
    <row r="813" spans="1:40" s="16" customFormat="1" ht="11.4">
      <c r="A813" s="16" t="s">
        <v>105</v>
      </c>
      <c r="B813" s="20">
        <f t="shared" si="2"/>
        <v>103.80000000000001</v>
      </c>
      <c r="C813" s="20">
        <f t="shared" si="10"/>
        <v>5.6</v>
      </c>
      <c r="D813" s="20">
        <f t="shared" si="10"/>
        <v>86.4</v>
      </c>
      <c r="E813" s="20">
        <f t="shared" si="10"/>
        <v>1</v>
      </c>
      <c r="F813" s="20">
        <f t="shared" si="10"/>
        <v>9.4</v>
      </c>
      <c r="G813" s="20">
        <f t="shared" si="10"/>
        <v>0.2</v>
      </c>
      <c r="H813" s="20">
        <f t="shared" si="10"/>
        <v>0.6</v>
      </c>
      <c r="I813" s="20">
        <f t="shared" si="10"/>
        <v>0</v>
      </c>
      <c r="J813" s="20">
        <f t="shared" si="10"/>
        <v>0.4</v>
      </c>
      <c r="K813" s="20">
        <f t="shared" si="10"/>
        <v>0.2</v>
      </c>
      <c r="L813" s="20">
        <f t="shared" si="10"/>
        <v>0</v>
      </c>
      <c r="M813" s="20">
        <f t="shared" si="10"/>
        <v>0</v>
      </c>
      <c r="N813" s="20">
        <f t="shared" si="10"/>
        <v>0</v>
      </c>
      <c r="O813" s="16" t="s">
        <v>29</v>
      </c>
      <c r="P813" s="16" t="s">
        <v>105</v>
      </c>
      <c r="Q813" s="26">
        <f t="shared" si="9"/>
        <v>0</v>
      </c>
      <c r="R813" s="26">
        <f t="shared" si="9"/>
        <v>6.8</v>
      </c>
      <c r="S813" s="26">
        <f t="shared" si="9"/>
        <v>35</v>
      </c>
      <c r="T813" s="26">
        <f t="shared" si="9"/>
        <v>57.2</v>
      </c>
      <c r="U813" s="26">
        <f t="shared" si="9"/>
        <v>4.2</v>
      </c>
      <c r="V813" s="26">
        <f t="shared" si="9"/>
        <v>0.6</v>
      </c>
      <c r="W813" s="26">
        <f t="shared" si="9"/>
        <v>0</v>
      </c>
      <c r="X813" s="26">
        <f t="shared" si="9"/>
        <v>0</v>
      </c>
      <c r="Y813" s="26">
        <f t="shared" si="9"/>
        <v>0</v>
      </c>
      <c r="Z813" s="26">
        <f t="shared" si="9"/>
        <v>0</v>
      </c>
      <c r="AA813" s="26">
        <f t="shared" si="9"/>
        <v>0</v>
      </c>
      <c r="AB813" s="26">
        <f t="shared" si="9"/>
        <v>0</v>
      </c>
      <c r="AC813" s="26">
        <f t="shared" si="9"/>
        <v>0</v>
      </c>
      <c r="AD813" s="26">
        <f t="shared" si="9"/>
        <v>0</v>
      </c>
      <c r="AE813" s="26">
        <f t="shared" si="9"/>
        <v>0</v>
      </c>
      <c r="AF813" s="27">
        <f t="shared" si="4"/>
        <v>15.419075144508671</v>
      </c>
      <c r="AN813" s="16" t="s">
        <v>29</v>
      </c>
    </row>
    <row r="814" spans="1:40" s="16" customFormat="1" ht="11.4">
      <c r="A814" s="16" t="s">
        <v>106</v>
      </c>
      <c r="B814" s="20">
        <f t="shared" si="2"/>
        <v>103.4</v>
      </c>
      <c r="C814" s="20">
        <f t="shared" si="10"/>
        <v>4.2</v>
      </c>
      <c r="D814" s="20">
        <f t="shared" si="10"/>
        <v>88.2</v>
      </c>
      <c r="E814" s="20">
        <f t="shared" si="10"/>
        <v>1</v>
      </c>
      <c r="F814" s="20">
        <f t="shared" si="10"/>
        <v>9</v>
      </c>
      <c r="G814" s="20">
        <f t="shared" si="10"/>
        <v>0</v>
      </c>
      <c r="H814" s="20">
        <f t="shared" si="10"/>
        <v>0.6</v>
      </c>
      <c r="I814" s="20">
        <f t="shared" si="10"/>
        <v>0</v>
      </c>
      <c r="J814" s="20">
        <f t="shared" si="10"/>
        <v>0.4</v>
      </c>
      <c r="K814" s="20">
        <f t="shared" si="10"/>
        <v>0</v>
      </c>
      <c r="L814" s="20">
        <f t="shared" si="10"/>
        <v>0</v>
      </c>
      <c r="M814" s="20">
        <f t="shared" si="10"/>
        <v>0</v>
      </c>
      <c r="N814" s="20">
        <f t="shared" si="10"/>
        <v>0</v>
      </c>
      <c r="O814" s="16" t="s">
        <v>29</v>
      </c>
      <c r="P814" s="16" t="s">
        <v>106</v>
      </c>
      <c r="Q814" s="26">
        <f t="shared" si="9"/>
        <v>0</v>
      </c>
      <c r="R814" s="26">
        <f t="shared" si="9"/>
        <v>12.6</v>
      </c>
      <c r="S814" s="26">
        <f t="shared" si="9"/>
        <v>44.2</v>
      </c>
      <c r="T814" s="26">
        <f t="shared" si="9"/>
        <v>42.6</v>
      </c>
      <c r="U814" s="26">
        <f t="shared" si="9"/>
        <v>3.4</v>
      </c>
      <c r="V814" s="26">
        <f t="shared" si="9"/>
        <v>0.4</v>
      </c>
      <c r="W814" s="26">
        <f t="shared" si="9"/>
        <v>0.2</v>
      </c>
      <c r="X814" s="26">
        <f t="shared" si="9"/>
        <v>0</v>
      </c>
      <c r="Y814" s="26">
        <f t="shared" si="9"/>
        <v>0</v>
      </c>
      <c r="Z814" s="26">
        <f t="shared" si="9"/>
        <v>0</v>
      </c>
      <c r="AA814" s="26">
        <f t="shared" si="9"/>
        <v>0</v>
      </c>
      <c r="AB814" s="26">
        <f t="shared" si="9"/>
        <v>0</v>
      </c>
      <c r="AC814" s="26">
        <f t="shared" si="9"/>
        <v>0</v>
      </c>
      <c r="AD814" s="26">
        <f t="shared" si="9"/>
        <v>0</v>
      </c>
      <c r="AE814" s="26">
        <f t="shared" si="9"/>
        <v>0</v>
      </c>
      <c r="AF814" s="27">
        <f t="shared" si="4"/>
        <v>14.37620889748549</v>
      </c>
      <c r="AN814" s="16" t="s">
        <v>29</v>
      </c>
    </row>
    <row r="815" spans="1:40" s="16" customFormat="1" ht="11.4">
      <c r="A815" s="16" t="s">
        <v>107</v>
      </c>
      <c r="B815" s="20">
        <f t="shared" si="2"/>
        <v>105.2</v>
      </c>
      <c r="C815" s="20">
        <f t="shared" si="10"/>
        <v>5.6</v>
      </c>
      <c r="D815" s="20">
        <f t="shared" si="10"/>
        <v>90.2</v>
      </c>
      <c r="E815" s="20">
        <f t="shared" si="10"/>
        <v>0.6</v>
      </c>
      <c r="F815" s="20">
        <f t="shared" si="10"/>
        <v>7.8</v>
      </c>
      <c r="G815" s="20">
        <f t="shared" si="10"/>
        <v>0.2</v>
      </c>
      <c r="H815" s="20">
        <f t="shared" si="10"/>
        <v>0.2</v>
      </c>
      <c r="I815" s="20">
        <f t="shared" si="10"/>
        <v>0.4</v>
      </c>
      <c r="J815" s="20">
        <f t="shared" si="10"/>
        <v>0</v>
      </c>
      <c r="K815" s="20">
        <f t="shared" si="10"/>
        <v>0</v>
      </c>
      <c r="L815" s="20">
        <f t="shared" si="10"/>
        <v>0.2</v>
      </c>
      <c r="M815" s="20">
        <f t="shared" si="10"/>
        <v>0</v>
      </c>
      <c r="N815" s="20">
        <f t="shared" si="10"/>
        <v>0</v>
      </c>
      <c r="O815" s="16" t="s">
        <v>29</v>
      </c>
      <c r="P815" s="16" t="s">
        <v>107</v>
      </c>
      <c r="Q815" s="26">
        <f t="shared" si="9"/>
        <v>0</v>
      </c>
      <c r="R815" s="26">
        <f t="shared" si="9"/>
        <v>20.2</v>
      </c>
      <c r="S815" s="26">
        <f t="shared" si="9"/>
        <v>40.200000000000003</v>
      </c>
      <c r="T815" s="26">
        <f t="shared" si="9"/>
        <v>40</v>
      </c>
      <c r="U815" s="26">
        <f t="shared" si="9"/>
        <v>4.5999999999999996</v>
      </c>
      <c r="V815" s="26">
        <f t="shared" si="9"/>
        <v>0.2</v>
      </c>
      <c r="W815" s="26">
        <f t="shared" si="9"/>
        <v>0</v>
      </c>
      <c r="X815" s="26">
        <f t="shared" si="9"/>
        <v>0</v>
      </c>
      <c r="Y815" s="26">
        <f t="shared" si="9"/>
        <v>0</v>
      </c>
      <c r="Z815" s="26">
        <f t="shared" si="9"/>
        <v>0</v>
      </c>
      <c r="AA815" s="26">
        <f t="shared" si="9"/>
        <v>0</v>
      </c>
      <c r="AB815" s="26">
        <f t="shared" si="9"/>
        <v>0</v>
      </c>
      <c r="AC815" s="26">
        <f t="shared" si="9"/>
        <v>0</v>
      </c>
      <c r="AD815" s="26">
        <f t="shared" si="9"/>
        <v>0</v>
      </c>
      <c r="AE815" s="26">
        <f t="shared" si="9"/>
        <v>0</v>
      </c>
      <c r="AF815" s="27">
        <f t="shared" si="4"/>
        <v>13.906844106463877</v>
      </c>
      <c r="AN815" s="16" t="s">
        <v>29</v>
      </c>
    </row>
    <row r="816" spans="1:40" s="16" customFormat="1" ht="11.4">
      <c r="A816" s="16" t="s">
        <v>108</v>
      </c>
      <c r="B816" s="20">
        <f t="shared" si="2"/>
        <v>119.2</v>
      </c>
      <c r="C816" s="20">
        <f t="shared" si="10"/>
        <v>4.4000000000000004</v>
      </c>
      <c r="D816" s="20">
        <f t="shared" si="10"/>
        <v>103.6</v>
      </c>
      <c r="E816" s="20">
        <f t="shared" si="10"/>
        <v>0.8</v>
      </c>
      <c r="F816" s="20">
        <f t="shared" si="10"/>
        <v>8.8000000000000007</v>
      </c>
      <c r="G816" s="20">
        <f t="shared" si="10"/>
        <v>0.4</v>
      </c>
      <c r="H816" s="20">
        <f t="shared" si="10"/>
        <v>0.4</v>
      </c>
      <c r="I816" s="20">
        <f t="shared" si="10"/>
        <v>0.6</v>
      </c>
      <c r="J816" s="20">
        <f t="shared" si="10"/>
        <v>0</v>
      </c>
      <c r="K816" s="20">
        <f t="shared" si="10"/>
        <v>0</v>
      </c>
      <c r="L816" s="20">
        <f t="shared" si="10"/>
        <v>0.2</v>
      </c>
      <c r="M816" s="20">
        <f t="shared" si="10"/>
        <v>0</v>
      </c>
      <c r="N816" s="20">
        <f t="shared" si="10"/>
        <v>0</v>
      </c>
      <c r="O816" s="16" t="s">
        <v>29</v>
      </c>
      <c r="P816" s="16" t="s">
        <v>108</v>
      </c>
      <c r="Q816" s="26">
        <f t="shared" si="9"/>
        <v>0</v>
      </c>
      <c r="R816" s="26">
        <f t="shared" si="9"/>
        <v>26.8</v>
      </c>
      <c r="S816" s="26">
        <f t="shared" si="9"/>
        <v>49.2</v>
      </c>
      <c r="T816" s="26">
        <f t="shared" si="9"/>
        <v>37.4</v>
      </c>
      <c r="U816" s="26">
        <f t="shared" si="9"/>
        <v>5</v>
      </c>
      <c r="V816" s="26">
        <f t="shared" si="9"/>
        <v>0.4</v>
      </c>
      <c r="W816" s="26">
        <f t="shared" si="9"/>
        <v>0.2</v>
      </c>
      <c r="X816" s="26">
        <f t="shared" si="9"/>
        <v>0</v>
      </c>
      <c r="Y816" s="26">
        <f t="shared" si="9"/>
        <v>0</v>
      </c>
      <c r="Z816" s="26">
        <f t="shared" si="9"/>
        <v>0</v>
      </c>
      <c r="AA816" s="26">
        <f t="shared" si="9"/>
        <v>0</v>
      </c>
      <c r="AB816" s="26">
        <f t="shared" si="9"/>
        <v>0</v>
      </c>
      <c r="AC816" s="26">
        <f t="shared" si="9"/>
        <v>0.2</v>
      </c>
      <c r="AD816" s="26">
        <f t="shared" si="9"/>
        <v>0</v>
      </c>
      <c r="AE816" s="26">
        <f t="shared" si="9"/>
        <v>0</v>
      </c>
      <c r="AF816" s="27">
        <f t="shared" si="4"/>
        <v>13.531879194630871</v>
      </c>
      <c r="AN816" s="16" t="s">
        <v>29</v>
      </c>
    </row>
    <row r="817" spans="1:40" s="16" customFormat="1" ht="11.4">
      <c r="A817" s="16" t="s">
        <v>109</v>
      </c>
      <c r="B817" s="20">
        <f t="shared" si="2"/>
        <v>113.4</v>
      </c>
      <c r="C817" s="20">
        <f t="shared" si="10"/>
        <v>4.5999999999999996</v>
      </c>
      <c r="D817" s="20">
        <f t="shared" si="10"/>
        <v>98</v>
      </c>
      <c r="E817" s="20">
        <f t="shared" si="10"/>
        <v>0.4</v>
      </c>
      <c r="F817" s="20">
        <f t="shared" si="10"/>
        <v>8.8000000000000007</v>
      </c>
      <c r="G817" s="20">
        <f t="shared" si="10"/>
        <v>0.4</v>
      </c>
      <c r="H817" s="20">
        <f t="shared" si="10"/>
        <v>1</v>
      </c>
      <c r="I817" s="20">
        <f t="shared" si="10"/>
        <v>0</v>
      </c>
      <c r="J817" s="20">
        <f t="shared" si="10"/>
        <v>0</v>
      </c>
      <c r="K817" s="20">
        <f t="shared" si="10"/>
        <v>0</v>
      </c>
      <c r="L817" s="20">
        <f t="shared" si="10"/>
        <v>0.2</v>
      </c>
      <c r="M817" s="20">
        <f t="shared" si="10"/>
        <v>0</v>
      </c>
      <c r="N817" s="20">
        <f t="shared" si="10"/>
        <v>0</v>
      </c>
      <c r="O817" s="16" t="s">
        <v>29</v>
      </c>
      <c r="P817" s="16" t="s">
        <v>109</v>
      </c>
      <c r="Q817" s="26">
        <f t="shared" si="9"/>
        <v>0</v>
      </c>
      <c r="R817" s="26">
        <f t="shared" si="9"/>
        <v>10.6</v>
      </c>
      <c r="S817" s="26">
        <f t="shared" si="9"/>
        <v>53</v>
      </c>
      <c r="T817" s="26">
        <f t="shared" si="9"/>
        <v>46.4</v>
      </c>
      <c r="U817" s="26">
        <f t="shared" si="9"/>
        <v>3.4</v>
      </c>
      <c r="V817" s="26">
        <f t="shared" si="9"/>
        <v>0</v>
      </c>
      <c r="W817" s="26">
        <f t="shared" si="9"/>
        <v>0</v>
      </c>
      <c r="X817" s="26">
        <f t="shared" si="9"/>
        <v>0</v>
      </c>
      <c r="Y817" s="26">
        <f t="shared" si="9"/>
        <v>0</v>
      </c>
      <c r="Z817" s="26">
        <f t="shared" si="9"/>
        <v>0</v>
      </c>
      <c r="AA817" s="26">
        <f t="shared" si="9"/>
        <v>0</v>
      </c>
      <c r="AB817" s="26">
        <f t="shared" si="9"/>
        <v>0</v>
      </c>
      <c r="AC817" s="26">
        <f t="shared" si="9"/>
        <v>0</v>
      </c>
      <c r="AD817" s="26">
        <f t="shared" si="9"/>
        <v>0</v>
      </c>
      <c r="AE817" s="26">
        <f t="shared" si="9"/>
        <v>0</v>
      </c>
      <c r="AF817" s="27">
        <f t="shared" si="4"/>
        <v>14.378306878306878</v>
      </c>
      <c r="AN817" s="16" t="s">
        <v>29</v>
      </c>
    </row>
    <row r="818" spans="1:40" s="16" customFormat="1" ht="11.4">
      <c r="A818" s="16" t="s">
        <v>110</v>
      </c>
      <c r="B818" s="20">
        <f t="shared" si="2"/>
        <v>122.20000000000002</v>
      </c>
      <c r="C818" s="20">
        <f t="shared" si="10"/>
        <v>5</v>
      </c>
      <c r="D818" s="20">
        <f t="shared" si="10"/>
        <v>105.8</v>
      </c>
      <c r="E818" s="20">
        <f t="shared" si="10"/>
        <v>1.4</v>
      </c>
      <c r="F818" s="20">
        <f t="shared" si="10"/>
        <v>8.1999999999999993</v>
      </c>
      <c r="G818" s="20">
        <f t="shared" si="10"/>
        <v>0.6</v>
      </c>
      <c r="H818" s="20">
        <f t="shared" si="10"/>
        <v>0.4</v>
      </c>
      <c r="I818" s="20">
        <f t="shared" si="10"/>
        <v>0</v>
      </c>
      <c r="J818" s="20">
        <f t="shared" si="10"/>
        <v>0.4</v>
      </c>
      <c r="K818" s="20">
        <f t="shared" si="10"/>
        <v>0.2</v>
      </c>
      <c r="L818" s="20">
        <f t="shared" si="10"/>
        <v>0.2</v>
      </c>
      <c r="M818" s="20">
        <f t="shared" si="10"/>
        <v>0</v>
      </c>
      <c r="N818" s="20">
        <f t="shared" si="10"/>
        <v>0</v>
      </c>
      <c r="O818" s="16" t="s">
        <v>29</v>
      </c>
      <c r="P818" s="16" t="s">
        <v>110</v>
      </c>
      <c r="Q818" s="26">
        <f t="shared" si="9"/>
        <v>0</v>
      </c>
      <c r="R818" s="26">
        <f t="shared" si="9"/>
        <v>23.2</v>
      </c>
      <c r="S818" s="26">
        <f t="shared" si="9"/>
        <v>52.8</v>
      </c>
      <c r="T818" s="26">
        <f t="shared" si="9"/>
        <v>43.6</v>
      </c>
      <c r="U818" s="26">
        <f t="shared" si="9"/>
        <v>2</v>
      </c>
      <c r="V818" s="26">
        <f t="shared" si="9"/>
        <v>0.4</v>
      </c>
      <c r="W818" s="26">
        <f t="shared" si="9"/>
        <v>0.2</v>
      </c>
      <c r="X818" s="26">
        <f t="shared" si="9"/>
        <v>0</v>
      </c>
      <c r="Y818" s="26">
        <f t="shared" si="9"/>
        <v>0</v>
      </c>
      <c r="Z818" s="26">
        <f t="shared" si="9"/>
        <v>0</v>
      </c>
      <c r="AA818" s="26">
        <f t="shared" si="9"/>
        <v>0</v>
      </c>
      <c r="AB818" s="26">
        <f t="shared" si="9"/>
        <v>0</v>
      </c>
      <c r="AC818" s="26">
        <f t="shared" si="9"/>
        <v>0</v>
      </c>
      <c r="AD818" s="26">
        <f t="shared" si="9"/>
        <v>0</v>
      </c>
      <c r="AE818" s="26">
        <f t="shared" si="9"/>
        <v>0</v>
      </c>
      <c r="AF818" s="27">
        <f t="shared" si="4"/>
        <v>13.580196399345335</v>
      </c>
      <c r="AN818" s="16" t="s">
        <v>29</v>
      </c>
    </row>
    <row r="819" spans="1:40" s="16" customFormat="1" ht="11.4">
      <c r="A819" s="16" t="s">
        <v>111</v>
      </c>
      <c r="B819" s="20">
        <f t="shared" si="2"/>
        <v>102.60000000000002</v>
      </c>
      <c r="C819" s="20">
        <f t="shared" si="10"/>
        <v>2.4</v>
      </c>
      <c r="D819" s="20">
        <f t="shared" si="10"/>
        <v>90.2</v>
      </c>
      <c r="E819" s="20">
        <f t="shared" si="10"/>
        <v>0.4</v>
      </c>
      <c r="F819" s="20">
        <f t="shared" si="10"/>
        <v>8.1999999999999993</v>
      </c>
      <c r="G819" s="20">
        <f t="shared" si="10"/>
        <v>0.2</v>
      </c>
      <c r="H819" s="20">
        <f t="shared" si="10"/>
        <v>0.8</v>
      </c>
      <c r="I819" s="20">
        <f t="shared" si="10"/>
        <v>0.2</v>
      </c>
      <c r="J819" s="20">
        <f t="shared" si="10"/>
        <v>0</v>
      </c>
      <c r="K819" s="20">
        <f t="shared" si="10"/>
        <v>0.2</v>
      </c>
      <c r="L819" s="20">
        <f t="shared" si="10"/>
        <v>0</v>
      </c>
      <c r="M819" s="20">
        <f t="shared" si="10"/>
        <v>0</v>
      </c>
      <c r="N819" s="20">
        <f t="shared" si="10"/>
        <v>0</v>
      </c>
      <c r="O819" s="16" t="s">
        <v>29</v>
      </c>
      <c r="P819" s="16" t="s">
        <v>111</v>
      </c>
      <c r="Q819" s="26">
        <f t="shared" si="9"/>
        <v>0</v>
      </c>
      <c r="R819" s="26">
        <f t="shared" si="9"/>
        <v>21.8</v>
      </c>
      <c r="S819" s="26">
        <f t="shared" si="9"/>
        <v>44</v>
      </c>
      <c r="T819" s="26">
        <f t="shared" si="9"/>
        <v>34.4</v>
      </c>
      <c r="U819" s="26">
        <f t="shared" si="9"/>
        <v>2.2000000000000002</v>
      </c>
      <c r="V819" s="26">
        <f t="shared" si="9"/>
        <v>0</v>
      </c>
      <c r="W819" s="26">
        <f t="shared" si="9"/>
        <v>0.2</v>
      </c>
      <c r="X819" s="26">
        <f t="shared" si="9"/>
        <v>0</v>
      </c>
      <c r="Y819" s="26">
        <f t="shared" si="9"/>
        <v>0</v>
      </c>
      <c r="Z819" s="26">
        <f t="shared" si="9"/>
        <v>0</v>
      </c>
      <c r="AA819" s="26">
        <f t="shared" si="9"/>
        <v>0</v>
      </c>
      <c r="AB819" s="26">
        <f t="shared" si="9"/>
        <v>0</v>
      </c>
      <c r="AC819" s="26">
        <f t="shared" si="9"/>
        <v>0</v>
      </c>
      <c r="AD819" s="26">
        <f t="shared" si="9"/>
        <v>0</v>
      </c>
      <c r="AE819" s="26">
        <f t="shared" si="9"/>
        <v>0</v>
      </c>
      <c r="AF819" s="27">
        <f t="shared" si="4"/>
        <v>13.367446393762185</v>
      </c>
      <c r="AN819" s="16" t="s">
        <v>29</v>
      </c>
    </row>
    <row r="820" spans="1:40" s="16" customFormat="1" ht="11.4">
      <c r="A820" s="16" t="s">
        <v>112</v>
      </c>
      <c r="B820" s="20">
        <f t="shared" si="2"/>
        <v>116.20000000000002</v>
      </c>
      <c r="C820" s="20">
        <f t="shared" si="10"/>
        <v>4.2</v>
      </c>
      <c r="D820" s="20">
        <f t="shared" si="10"/>
        <v>100.4</v>
      </c>
      <c r="E820" s="20">
        <f t="shared" si="10"/>
        <v>1.4</v>
      </c>
      <c r="F820" s="20">
        <f t="shared" si="10"/>
        <v>8.4</v>
      </c>
      <c r="G820" s="20">
        <f t="shared" si="10"/>
        <v>0.2</v>
      </c>
      <c r="H820" s="20">
        <f t="shared" si="10"/>
        <v>0.8</v>
      </c>
      <c r="I820" s="20">
        <f t="shared" si="10"/>
        <v>0.6</v>
      </c>
      <c r="J820" s="20">
        <f t="shared" si="10"/>
        <v>0.2</v>
      </c>
      <c r="K820" s="20">
        <f t="shared" si="10"/>
        <v>0</v>
      </c>
      <c r="L820" s="20">
        <f t="shared" si="10"/>
        <v>0</v>
      </c>
      <c r="M820" s="20">
        <f t="shared" si="10"/>
        <v>0</v>
      </c>
      <c r="N820" s="20">
        <f t="shared" si="10"/>
        <v>0</v>
      </c>
      <c r="O820" s="16" t="s">
        <v>29</v>
      </c>
      <c r="P820" s="16" t="s">
        <v>112</v>
      </c>
      <c r="Q820" s="26">
        <f t="shared" si="9"/>
        <v>0</v>
      </c>
      <c r="R820" s="26">
        <f t="shared" si="9"/>
        <v>28.2</v>
      </c>
      <c r="S820" s="26">
        <f t="shared" si="9"/>
        <v>40</v>
      </c>
      <c r="T820" s="26">
        <f t="shared" si="9"/>
        <v>42.6</v>
      </c>
      <c r="U820" s="26">
        <f t="shared" si="9"/>
        <v>4.4000000000000004</v>
      </c>
      <c r="V820" s="26">
        <f t="shared" si="9"/>
        <v>0.8</v>
      </c>
      <c r="W820" s="26">
        <f t="shared" si="9"/>
        <v>0.2</v>
      </c>
      <c r="X820" s="26">
        <f t="shared" si="9"/>
        <v>0</v>
      </c>
      <c r="Y820" s="26">
        <f t="shared" si="9"/>
        <v>0</v>
      </c>
      <c r="Z820" s="26">
        <f t="shared" si="9"/>
        <v>0</v>
      </c>
      <c r="AA820" s="26">
        <f t="shared" si="9"/>
        <v>0</v>
      </c>
      <c r="AB820" s="26">
        <f t="shared" si="9"/>
        <v>0</v>
      </c>
      <c r="AC820" s="26">
        <f t="shared" si="9"/>
        <v>0</v>
      </c>
      <c r="AD820" s="26">
        <f t="shared" si="9"/>
        <v>0</v>
      </c>
      <c r="AE820" s="26">
        <f t="shared" si="9"/>
        <v>0</v>
      </c>
      <c r="AF820" s="27">
        <f t="shared" si="4"/>
        <v>13.635972461273663</v>
      </c>
      <c r="AN820" s="16" t="s">
        <v>29</v>
      </c>
    </row>
    <row r="821" spans="1:40" s="16" customFormat="1" ht="11.4">
      <c r="A821" s="16" t="s">
        <v>113</v>
      </c>
      <c r="B821" s="20">
        <f t="shared" si="2"/>
        <v>119.4</v>
      </c>
      <c r="C821" s="20">
        <f t="shared" si="10"/>
        <v>4</v>
      </c>
      <c r="D821" s="20">
        <f t="shared" si="10"/>
        <v>101.2</v>
      </c>
      <c r="E821" s="20">
        <f t="shared" si="10"/>
        <v>1.4</v>
      </c>
      <c r="F821" s="20">
        <f t="shared" si="10"/>
        <v>11.8</v>
      </c>
      <c r="G821" s="20">
        <f t="shared" si="10"/>
        <v>0</v>
      </c>
      <c r="H821" s="20">
        <f t="shared" si="10"/>
        <v>0.6</v>
      </c>
      <c r="I821" s="20">
        <f t="shared" si="10"/>
        <v>0.4</v>
      </c>
      <c r="J821" s="20">
        <f t="shared" si="10"/>
        <v>0</v>
      </c>
      <c r="K821" s="20">
        <f t="shared" si="10"/>
        <v>0</v>
      </c>
      <c r="L821" s="20">
        <f t="shared" si="10"/>
        <v>0</v>
      </c>
      <c r="M821" s="20">
        <f t="shared" si="10"/>
        <v>0</v>
      </c>
      <c r="N821" s="20">
        <f t="shared" si="10"/>
        <v>0</v>
      </c>
      <c r="O821" s="16" t="s">
        <v>29</v>
      </c>
      <c r="P821" s="16" t="s">
        <v>113</v>
      </c>
      <c r="Q821" s="26">
        <f t="shared" si="9"/>
        <v>0</v>
      </c>
      <c r="R821" s="26">
        <f t="shared" si="9"/>
        <v>16.399999999999999</v>
      </c>
      <c r="S821" s="26">
        <f t="shared" si="9"/>
        <v>46</v>
      </c>
      <c r="T821" s="26">
        <f t="shared" si="9"/>
        <v>50</v>
      </c>
      <c r="U821" s="26">
        <f t="shared" si="9"/>
        <v>6.2</v>
      </c>
      <c r="V821" s="26">
        <f t="shared" si="9"/>
        <v>0.4</v>
      </c>
      <c r="W821" s="26">
        <f t="shared" si="9"/>
        <v>0</v>
      </c>
      <c r="X821" s="26">
        <f t="shared" si="9"/>
        <v>0</v>
      </c>
      <c r="Y821" s="26">
        <f t="shared" si="9"/>
        <v>0</v>
      </c>
      <c r="Z821" s="26">
        <f t="shared" si="9"/>
        <v>0.4</v>
      </c>
      <c r="AA821" s="26">
        <f t="shared" si="9"/>
        <v>0</v>
      </c>
      <c r="AB821" s="26">
        <f t="shared" si="9"/>
        <v>0</v>
      </c>
      <c r="AC821" s="26">
        <f t="shared" si="9"/>
        <v>0</v>
      </c>
      <c r="AD821" s="26">
        <f t="shared" si="9"/>
        <v>0</v>
      </c>
      <c r="AE821" s="26">
        <f t="shared" si="9"/>
        <v>0</v>
      </c>
      <c r="AF821" s="27">
        <f t="shared" si="4"/>
        <v>14.593802345058624</v>
      </c>
      <c r="AN821" s="16" t="s">
        <v>29</v>
      </c>
    </row>
    <row r="822" spans="1:40" s="16" customFormat="1" ht="11.4">
      <c r="A822" s="16" t="s">
        <v>114</v>
      </c>
      <c r="B822" s="20">
        <f t="shared" si="2"/>
        <v>104.6</v>
      </c>
      <c r="C822" s="20">
        <f t="shared" si="10"/>
        <v>3.6</v>
      </c>
      <c r="D822" s="20">
        <f t="shared" si="10"/>
        <v>91.2</v>
      </c>
      <c r="E822" s="20">
        <f t="shared" si="10"/>
        <v>0.4</v>
      </c>
      <c r="F822" s="20">
        <f t="shared" si="10"/>
        <v>7.6</v>
      </c>
      <c r="G822" s="20">
        <f t="shared" si="10"/>
        <v>0.6</v>
      </c>
      <c r="H822" s="20">
        <f t="shared" si="10"/>
        <v>0</v>
      </c>
      <c r="I822" s="20">
        <f t="shared" si="10"/>
        <v>0.6</v>
      </c>
      <c r="J822" s="20">
        <f t="shared" si="10"/>
        <v>0.2</v>
      </c>
      <c r="K822" s="20">
        <f t="shared" si="10"/>
        <v>0.2</v>
      </c>
      <c r="L822" s="20">
        <f t="shared" si="10"/>
        <v>0.2</v>
      </c>
      <c r="M822" s="20">
        <f t="shared" si="10"/>
        <v>0</v>
      </c>
      <c r="N822" s="20">
        <f t="shared" si="10"/>
        <v>0</v>
      </c>
      <c r="O822" s="16" t="s">
        <v>29</v>
      </c>
      <c r="P822" s="16" t="s">
        <v>114</v>
      </c>
      <c r="Q822" s="26">
        <f t="shared" si="9"/>
        <v>0</v>
      </c>
      <c r="R822" s="26">
        <f t="shared" si="9"/>
        <v>26.6</v>
      </c>
      <c r="S822" s="26">
        <f t="shared" si="9"/>
        <v>49.4</v>
      </c>
      <c r="T822" s="26">
        <f t="shared" si="9"/>
        <v>24.6</v>
      </c>
      <c r="U822" s="26">
        <f t="shared" si="9"/>
        <v>3.4</v>
      </c>
      <c r="V822" s="26">
        <f t="shared" si="9"/>
        <v>0.4</v>
      </c>
      <c r="W822" s="26">
        <f t="shared" si="9"/>
        <v>0</v>
      </c>
      <c r="X822" s="26">
        <f t="shared" si="9"/>
        <v>0</v>
      </c>
      <c r="Y822" s="26">
        <f t="shared" si="9"/>
        <v>0</v>
      </c>
      <c r="Z822" s="26">
        <f t="shared" si="9"/>
        <v>0</v>
      </c>
      <c r="AA822" s="26">
        <f t="shared" si="9"/>
        <v>0</v>
      </c>
      <c r="AB822" s="26">
        <f t="shared" si="9"/>
        <v>0</v>
      </c>
      <c r="AC822" s="26">
        <f t="shared" si="9"/>
        <v>0</v>
      </c>
      <c r="AD822" s="26">
        <f t="shared" si="9"/>
        <v>0</v>
      </c>
      <c r="AE822" s="26">
        <f t="shared" si="9"/>
        <v>0.2</v>
      </c>
      <c r="AF822" s="27">
        <f t="shared" si="4"/>
        <v>12.901529636711279</v>
      </c>
      <c r="AN822" s="16" t="s">
        <v>29</v>
      </c>
    </row>
    <row r="823" spans="1:40" s="16" customFormat="1" ht="11.4">
      <c r="A823" s="16" t="s">
        <v>115</v>
      </c>
      <c r="B823" s="20">
        <f t="shared" si="2"/>
        <v>119.60000000000001</v>
      </c>
      <c r="C823" s="20">
        <f t="shared" si="10"/>
        <v>1.8</v>
      </c>
      <c r="D823" s="20">
        <f t="shared" si="10"/>
        <v>108.4</v>
      </c>
      <c r="E823" s="20">
        <f t="shared" si="10"/>
        <v>0.8</v>
      </c>
      <c r="F823" s="20">
        <f t="shared" si="10"/>
        <v>8.1999999999999993</v>
      </c>
      <c r="G823" s="20">
        <f t="shared" si="10"/>
        <v>0</v>
      </c>
      <c r="H823" s="20">
        <f t="shared" si="10"/>
        <v>0.4</v>
      </c>
      <c r="I823" s="20">
        <f t="shared" si="10"/>
        <v>0</v>
      </c>
      <c r="J823" s="20">
        <f t="shared" si="10"/>
        <v>0</v>
      </c>
      <c r="K823" s="20">
        <f t="shared" si="10"/>
        <v>0</v>
      </c>
      <c r="L823" s="20">
        <f t="shared" si="10"/>
        <v>0</v>
      </c>
      <c r="M823" s="20">
        <f t="shared" si="10"/>
        <v>0</v>
      </c>
      <c r="N823" s="20">
        <f t="shared" si="10"/>
        <v>0</v>
      </c>
      <c r="O823" s="16" t="s">
        <v>29</v>
      </c>
      <c r="P823" s="16" t="s">
        <v>115</v>
      </c>
      <c r="Q823" s="26">
        <f t="shared" si="9"/>
        <v>0</v>
      </c>
      <c r="R823" s="26">
        <f t="shared" si="9"/>
        <v>44.4</v>
      </c>
      <c r="S823" s="26">
        <f t="shared" si="9"/>
        <v>42</v>
      </c>
      <c r="T823" s="26">
        <f t="shared" si="9"/>
        <v>31.6</v>
      </c>
      <c r="U823" s="26">
        <f t="shared" si="9"/>
        <v>1.4</v>
      </c>
      <c r="V823" s="26">
        <f t="shared" si="9"/>
        <v>0.2</v>
      </c>
      <c r="W823" s="26">
        <f t="shared" si="9"/>
        <v>0</v>
      </c>
      <c r="X823" s="26">
        <f t="shared" si="9"/>
        <v>0</v>
      </c>
      <c r="Y823" s="26">
        <f t="shared" si="9"/>
        <v>0</v>
      </c>
      <c r="Z823" s="26">
        <f t="shared" si="9"/>
        <v>0</v>
      </c>
      <c r="AA823" s="26">
        <f t="shared" si="9"/>
        <v>0</v>
      </c>
      <c r="AB823" s="26">
        <f t="shared" si="9"/>
        <v>0</v>
      </c>
      <c r="AC823" s="26">
        <f t="shared" si="9"/>
        <v>0</v>
      </c>
      <c r="AD823" s="26">
        <f t="shared" si="9"/>
        <v>0</v>
      </c>
      <c r="AE823" s="26">
        <f t="shared" si="9"/>
        <v>0</v>
      </c>
      <c r="AF823" s="27">
        <f t="shared" si="4"/>
        <v>12.107023411371237</v>
      </c>
      <c r="AN823" s="16" t="s">
        <v>29</v>
      </c>
    </row>
    <row r="824" spans="1:40" s="16" customFormat="1" ht="11.4">
      <c r="A824" s="16" t="s">
        <v>116</v>
      </c>
      <c r="B824" s="20">
        <f t="shared" si="2"/>
        <v>105.8</v>
      </c>
      <c r="C824" s="20">
        <f t="shared" si="10"/>
        <v>4.5999999999999996</v>
      </c>
      <c r="D824" s="20">
        <f t="shared" si="10"/>
        <v>91.8</v>
      </c>
      <c r="E824" s="20">
        <f t="shared" si="10"/>
        <v>0.6</v>
      </c>
      <c r="F824" s="20">
        <f t="shared" si="10"/>
        <v>8</v>
      </c>
      <c r="G824" s="20">
        <f t="shared" si="10"/>
        <v>0.2</v>
      </c>
      <c r="H824" s="20">
        <f t="shared" si="10"/>
        <v>0.2</v>
      </c>
      <c r="I824" s="20">
        <f t="shared" si="10"/>
        <v>0.2</v>
      </c>
      <c r="J824" s="20">
        <f t="shared" si="10"/>
        <v>0.2</v>
      </c>
      <c r="K824" s="20">
        <f t="shared" si="10"/>
        <v>0</v>
      </c>
      <c r="L824" s="20">
        <f t="shared" si="10"/>
        <v>0</v>
      </c>
      <c r="M824" s="20">
        <f t="shared" si="10"/>
        <v>0</v>
      </c>
      <c r="N824" s="20">
        <f t="shared" si="10"/>
        <v>0</v>
      </c>
      <c r="O824" s="16" t="s">
        <v>29</v>
      </c>
      <c r="P824" s="16" t="s">
        <v>116</v>
      </c>
      <c r="Q824" s="26">
        <f t="shared" si="9"/>
        <v>0</v>
      </c>
      <c r="R824" s="26">
        <f t="shared" si="9"/>
        <v>39.200000000000003</v>
      </c>
      <c r="S824" s="26">
        <f t="shared" si="9"/>
        <v>38.4</v>
      </c>
      <c r="T824" s="26">
        <f t="shared" si="9"/>
        <v>24.6</v>
      </c>
      <c r="U824" s="26">
        <f t="shared" si="9"/>
        <v>3.4</v>
      </c>
      <c r="V824" s="26">
        <f t="shared" si="9"/>
        <v>0</v>
      </c>
      <c r="W824" s="26">
        <f t="shared" si="9"/>
        <v>0</v>
      </c>
      <c r="X824" s="26">
        <f t="shared" si="9"/>
        <v>0.2</v>
      </c>
      <c r="Y824" s="26">
        <f t="shared" si="9"/>
        <v>0</v>
      </c>
      <c r="Z824" s="26">
        <f t="shared" si="9"/>
        <v>0</v>
      </c>
      <c r="AA824" s="26">
        <f t="shared" si="9"/>
        <v>0</v>
      </c>
      <c r="AB824" s="26">
        <f t="shared" si="9"/>
        <v>0</v>
      </c>
      <c r="AC824" s="26">
        <f t="shared" si="9"/>
        <v>0</v>
      </c>
      <c r="AD824" s="26">
        <f t="shared" si="9"/>
        <v>0</v>
      </c>
      <c r="AE824" s="26">
        <f t="shared" si="9"/>
        <v>0</v>
      </c>
      <c r="AF824" s="27">
        <f t="shared" si="4"/>
        <v>12.178638941398866</v>
      </c>
      <c r="AN824" s="16" t="s">
        <v>29</v>
      </c>
    </row>
    <row r="825" spans="1:40" s="16" customFormat="1" ht="11.4">
      <c r="A825" s="16" t="s">
        <v>117</v>
      </c>
      <c r="B825" s="20">
        <f t="shared" si="2"/>
        <v>97.600000000000009</v>
      </c>
      <c r="C825" s="20">
        <f t="shared" si="10"/>
        <v>3.2</v>
      </c>
      <c r="D825" s="20">
        <f t="shared" si="10"/>
        <v>86.6</v>
      </c>
      <c r="E825" s="20">
        <f t="shared" si="10"/>
        <v>0.6</v>
      </c>
      <c r="F825" s="20">
        <f t="shared" si="10"/>
        <v>6.2</v>
      </c>
      <c r="G825" s="20">
        <f t="shared" si="10"/>
        <v>0.2</v>
      </c>
      <c r="H825" s="20">
        <f t="shared" si="10"/>
        <v>0.2</v>
      </c>
      <c r="I825" s="20">
        <f t="shared" si="10"/>
        <v>0.2</v>
      </c>
      <c r="J825" s="20">
        <f t="shared" si="10"/>
        <v>0.2</v>
      </c>
      <c r="K825" s="20">
        <f t="shared" si="10"/>
        <v>0</v>
      </c>
      <c r="L825" s="20">
        <f t="shared" si="10"/>
        <v>0.2</v>
      </c>
      <c r="M825" s="20">
        <f t="shared" si="10"/>
        <v>0</v>
      </c>
      <c r="N825" s="20">
        <f t="shared" si="10"/>
        <v>0</v>
      </c>
      <c r="O825" s="16" t="s">
        <v>29</v>
      </c>
      <c r="P825" s="16" t="s">
        <v>117</v>
      </c>
      <c r="Q825" s="26">
        <f t="shared" si="9"/>
        <v>0</v>
      </c>
      <c r="R825" s="26">
        <f t="shared" si="9"/>
        <v>22.6</v>
      </c>
      <c r="S825" s="26">
        <f t="shared" si="9"/>
        <v>35.6</v>
      </c>
      <c r="T825" s="26">
        <f t="shared" si="9"/>
        <v>36</v>
      </c>
      <c r="U825" s="26">
        <f t="shared" si="9"/>
        <v>3</v>
      </c>
      <c r="V825" s="26">
        <f t="shared" si="9"/>
        <v>0</v>
      </c>
      <c r="W825" s="26">
        <f t="shared" si="9"/>
        <v>0</v>
      </c>
      <c r="X825" s="26">
        <f t="shared" si="9"/>
        <v>0</v>
      </c>
      <c r="Y825" s="26">
        <f t="shared" si="9"/>
        <v>0</v>
      </c>
      <c r="Z825" s="26">
        <f t="shared" si="9"/>
        <v>0.4</v>
      </c>
      <c r="AA825" s="26">
        <f t="shared" si="9"/>
        <v>0</v>
      </c>
      <c r="AB825" s="26">
        <f t="shared" si="9"/>
        <v>0</v>
      </c>
      <c r="AC825" s="26">
        <f t="shared" si="9"/>
        <v>0</v>
      </c>
      <c r="AD825" s="26">
        <f t="shared" si="9"/>
        <v>0</v>
      </c>
      <c r="AE825" s="26">
        <f t="shared" si="9"/>
        <v>0</v>
      </c>
      <c r="AF825" s="27">
        <f t="shared" si="4"/>
        <v>13.637295081967212</v>
      </c>
      <c r="AN825" s="16" t="s">
        <v>29</v>
      </c>
    </row>
    <row r="826" spans="1:40" s="16" customFormat="1" ht="11.4">
      <c r="A826" s="16" t="s">
        <v>118</v>
      </c>
      <c r="B826" s="20">
        <f t="shared" si="2"/>
        <v>105.00000000000001</v>
      </c>
      <c r="C826" s="20">
        <f t="shared" si="10"/>
        <v>3</v>
      </c>
      <c r="D826" s="20">
        <f t="shared" si="10"/>
        <v>96.4</v>
      </c>
      <c r="E826" s="20">
        <f t="shared" si="10"/>
        <v>0</v>
      </c>
      <c r="F826" s="20">
        <f t="shared" si="10"/>
        <v>5.4</v>
      </c>
      <c r="G826" s="20">
        <f t="shared" si="10"/>
        <v>0</v>
      </c>
      <c r="H826" s="20">
        <f t="shared" si="10"/>
        <v>0</v>
      </c>
      <c r="I826" s="20">
        <f t="shared" si="10"/>
        <v>0.2</v>
      </c>
      <c r="J826" s="20">
        <f t="shared" si="10"/>
        <v>0</v>
      </c>
      <c r="K826" s="20">
        <f t="shared" si="10"/>
        <v>0</v>
      </c>
      <c r="L826" s="20">
        <f t="shared" si="10"/>
        <v>0</v>
      </c>
      <c r="M826" s="20">
        <f t="shared" si="10"/>
        <v>0</v>
      </c>
      <c r="N826" s="20">
        <f t="shared" si="10"/>
        <v>0</v>
      </c>
      <c r="O826" s="16" t="s">
        <v>29</v>
      </c>
      <c r="P826" s="16" t="s">
        <v>118</v>
      </c>
      <c r="Q826" s="26">
        <f t="shared" si="9"/>
        <v>0</v>
      </c>
      <c r="R826" s="26">
        <f t="shared" si="9"/>
        <v>16.399999999999999</v>
      </c>
      <c r="S826" s="26">
        <f t="shared" si="9"/>
        <v>28.6</v>
      </c>
      <c r="T826" s="26">
        <f t="shared" si="9"/>
        <v>55.2</v>
      </c>
      <c r="U826" s="26">
        <f t="shared" si="9"/>
        <v>4.5999999999999996</v>
      </c>
      <c r="V826" s="26">
        <f t="shared" si="9"/>
        <v>0.2</v>
      </c>
      <c r="W826" s="26">
        <f t="shared" si="9"/>
        <v>0</v>
      </c>
      <c r="X826" s="26">
        <f t="shared" si="9"/>
        <v>0</v>
      </c>
      <c r="Y826" s="26">
        <f t="shared" si="9"/>
        <v>0</v>
      </c>
      <c r="Z826" s="26">
        <f t="shared" si="9"/>
        <v>0</v>
      </c>
      <c r="AA826" s="26">
        <f t="shared" si="9"/>
        <v>0</v>
      </c>
      <c r="AB826" s="26">
        <f t="shared" si="9"/>
        <v>0</v>
      </c>
      <c r="AC826" s="26">
        <f t="shared" si="9"/>
        <v>0</v>
      </c>
      <c r="AD826" s="26">
        <f t="shared" si="9"/>
        <v>0</v>
      </c>
      <c r="AE826" s="26">
        <f t="shared" si="9"/>
        <v>0</v>
      </c>
      <c r="AF826" s="27">
        <f t="shared" si="4"/>
        <v>14.814285714285715</v>
      </c>
      <c r="AN826" s="16" t="s">
        <v>29</v>
      </c>
    </row>
    <row r="827" spans="1:40" s="16" customFormat="1" ht="11.4">
      <c r="A827" s="16" t="s">
        <v>119</v>
      </c>
      <c r="B827" s="20">
        <f t="shared" si="2"/>
        <v>102</v>
      </c>
      <c r="C827" s="20">
        <f t="shared" si="10"/>
        <v>4.5999999999999996</v>
      </c>
      <c r="D827" s="20">
        <f t="shared" si="10"/>
        <v>89.8</v>
      </c>
      <c r="E827" s="20">
        <f t="shared" si="10"/>
        <v>0.2</v>
      </c>
      <c r="F827" s="20">
        <f t="shared" si="10"/>
        <v>6.2</v>
      </c>
      <c r="G827" s="20">
        <f t="shared" si="10"/>
        <v>0.2</v>
      </c>
      <c r="H827" s="20">
        <f t="shared" si="10"/>
        <v>0.8</v>
      </c>
      <c r="I827" s="20">
        <f t="shared" si="10"/>
        <v>0</v>
      </c>
      <c r="J827" s="20">
        <f t="shared" si="10"/>
        <v>0.2</v>
      </c>
      <c r="K827" s="20">
        <f t="shared" si="10"/>
        <v>0</v>
      </c>
      <c r="L827" s="20">
        <f t="shared" si="10"/>
        <v>0</v>
      </c>
      <c r="M827" s="20">
        <f t="shared" si="10"/>
        <v>0</v>
      </c>
      <c r="N827" s="20">
        <f t="shared" si="10"/>
        <v>0</v>
      </c>
      <c r="O827" s="16" t="s">
        <v>29</v>
      </c>
      <c r="P827" s="16" t="s">
        <v>119</v>
      </c>
      <c r="Q827" s="26">
        <f t="shared" ref="Q827:AE842" si="11">AVERAGE(Q78,Q185,Q292,Q399,Q506)</f>
        <v>0</v>
      </c>
      <c r="R827" s="26">
        <f t="shared" si="11"/>
        <v>13.8</v>
      </c>
      <c r="S827" s="26">
        <f t="shared" si="11"/>
        <v>35</v>
      </c>
      <c r="T827" s="26">
        <f t="shared" si="11"/>
        <v>48.4</v>
      </c>
      <c r="U827" s="26">
        <f t="shared" si="11"/>
        <v>4.8</v>
      </c>
      <c r="V827" s="26">
        <f t="shared" si="11"/>
        <v>0</v>
      </c>
      <c r="W827" s="26">
        <f t="shared" si="11"/>
        <v>0</v>
      </c>
      <c r="X827" s="26">
        <f t="shared" si="11"/>
        <v>0</v>
      </c>
      <c r="Y827" s="26">
        <f t="shared" si="11"/>
        <v>0</v>
      </c>
      <c r="Z827" s="26">
        <f t="shared" si="11"/>
        <v>0</v>
      </c>
      <c r="AA827" s="26">
        <f t="shared" si="11"/>
        <v>0</v>
      </c>
      <c r="AB827" s="26">
        <f t="shared" si="11"/>
        <v>0</v>
      </c>
      <c r="AC827" s="26">
        <f t="shared" si="11"/>
        <v>0</v>
      </c>
      <c r="AD827" s="26">
        <f t="shared" si="11"/>
        <v>0</v>
      </c>
      <c r="AE827" s="26">
        <f t="shared" si="11"/>
        <v>0</v>
      </c>
      <c r="AF827" s="27">
        <f t="shared" si="4"/>
        <v>14.666666666666668</v>
      </c>
      <c r="AN827" s="16" t="s">
        <v>29</v>
      </c>
    </row>
    <row r="828" spans="1:40" s="16" customFormat="1" ht="11.4">
      <c r="A828" s="16" t="s">
        <v>120</v>
      </c>
      <c r="B828" s="20">
        <f t="shared" ref="B828:B858" si="12">SUM(C828:N828)</f>
        <v>107.80000000000001</v>
      </c>
      <c r="C828" s="20">
        <f t="shared" ref="C828:N843" si="13">AVERAGE(C79,C186,C293,C400,C507)</f>
        <v>3.4</v>
      </c>
      <c r="D828" s="20">
        <f t="shared" si="13"/>
        <v>95.6</v>
      </c>
      <c r="E828" s="20">
        <f t="shared" si="13"/>
        <v>0.8</v>
      </c>
      <c r="F828" s="20">
        <f t="shared" si="13"/>
        <v>7.2</v>
      </c>
      <c r="G828" s="20">
        <f t="shared" si="13"/>
        <v>0.4</v>
      </c>
      <c r="H828" s="20">
        <f t="shared" si="13"/>
        <v>0</v>
      </c>
      <c r="I828" s="20">
        <f t="shared" si="13"/>
        <v>0.2</v>
      </c>
      <c r="J828" s="20">
        <f t="shared" si="13"/>
        <v>0.2</v>
      </c>
      <c r="K828" s="20">
        <f t="shared" si="13"/>
        <v>0</v>
      </c>
      <c r="L828" s="20">
        <f t="shared" si="13"/>
        <v>0</v>
      </c>
      <c r="M828" s="20">
        <f t="shared" si="13"/>
        <v>0</v>
      </c>
      <c r="N828" s="20">
        <f t="shared" si="13"/>
        <v>0</v>
      </c>
      <c r="O828" s="16" t="s">
        <v>29</v>
      </c>
      <c r="P828" s="16" t="s">
        <v>120</v>
      </c>
      <c r="Q828" s="26">
        <f t="shared" si="11"/>
        <v>0</v>
      </c>
      <c r="R828" s="26">
        <f t="shared" si="11"/>
        <v>29.2</v>
      </c>
      <c r="S828" s="26">
        <f t="shared" si="11"/>
        <v>34</v>
      </c>
      <c r="T828" s="26">
        <f t="shared" si="11"/>
        <v>42</v>
      </c>
      <c r="U828" s="26">
        <f t="shared" si="11"/>
        <v>2.4</v>
      </c>
      <c r="V828" s="26">
        <f t="shared" si="11"/>
        <v>0.2</v>
      </c>
      <c r="W828" s="26">
        <f t="shared" si="11"/>
        <v>0</v>
      </c>
      <c r="X828" s="26">
        <f t="shared" si="11"/>
        <v>0</v>
      </c>
      <c r="Y828" s="26">
        <f t="shared" si="11"/>
        <v>0</v>
      </c>
      <c r="Z828" s="26">
        <f t="shared" si="11"/>
        <v>0</v>
      </c>
      <c r="AA828" s="26">
        <f t="shared" si="11"/>
        <v>0</v>
      </c>
      <c r="AB828" s="26">
        <f t="shared" si="11"/>
        <v>0</v>
      </c>
      <c r="AC828" s="26">
        <f t="shared" si="11"/>
        <v>0</v>
      </c>
      <c r="AD828" s="26">
        <f t="shared" si="11"/>
        <v>0</v>
      </c>
      <c r="AE828" s="26">
        <f t="shared" si="11"/>
        <v>0</v>
      </c>
      <c r="AF828" s="27">
        <f t="shared" ref="AF828:AF862" si="14">(2.5*$Q828+7.5*$R828+12.5*$S828+17.5*$T828+22.5*$U828+27.5*$V828+32.5*$W828+37.5*$X828+42.5*$Y828+47.5*$Z828+52.5*$AA828+57.5*$AB828+62.5*$AC828+67.5*$AD828+$AE828*72.5)/SUM(Q828:AE828)</f>
        <v>13.344155844155843</v>
      </c>
      <c r="AN828" s="16" t="s">
        <v>29</v>
      </c>
    </row>
    <row r="829" spans="1:40" s="16" customFormat="1" ht="11.4">
      <c r="A829" s="16" t="s">
        <v>121</v>
      </c>
      <c r="B829" s="20">
        <f t="shared" si="12"/>
        <v>101.80000000000003</v>
      </c>
      <c r="C829" s="20">
        <f t="shared" si="13"/>
        <v>4.2</v>
      </c>
      <c r="D829" s="20">
        <f t="shared" si="13"/>
        <v>88.4</v>
      </c>
      <c r="E829" s="20">
        <f t="shared" si="13"/>
        <v>1.4</v>
      </c>
      <c r="F829" s="20">
        <f t="shared" si="13"/>
        <v>6.8</v>
      </c>
      <c r="G829" s="20">
        <f t="shared" si="13"/>
        <v>0.2</v>
      </c>
      <c r="H829" s="20">
        <f t="shared" si="13"/>
        <v>0.4</v>
      </c>
      <c r="I829" s="20">
        <f t="shared" si="13"/>
        <v>0.4</v>
      </c>
      <c r="J829" s="20">
        <f t="shared" si="13"/>
        <v>0</v>
      </c>
      <c r="K829" s="20">
        <f t="shared" si="13"/>
        <v>0</v>
      </c>
      <c r="L829" s="20">
        <f t="shared" si="13"/>
        <v>0</v>
      </c>
      <c r="M829" s="20">
        <f t="shared" si="13"/>
        <v>0</v>
      </c>
      <c r="N829" s="20">
        <f t="shared" si="13"/>
        <v>0</v>
      </c>
      <c r="O829" s="16" t="s">
        <v>29</v>
      </c>
      <c r="P829" s="16" t="s">
        <v>121</v>
      </c>
      <c r="Q829" s="26">
        <f t="shared" si="11"/>
        <v>0</v>
      </c>
      <c r="R829" s="26">
        <f t="shared" si="11"/>
        <v>30.2</v>
      </c>
      <c r="S829" s="26">
        <f t="shared" si="11"/>
        <v>33.799999999999997</v>
      </c>
      <c r="T829" s="26">
        <f t="shared" si="11"/>
        <v>34.4</v>
      </c>
      <c r="U829" s="26">
        <f t="shared" si="11"/>
        <v>3.2</v>
      </c>
      <c r="V829" s="26">
        <f t="shared" si="11"/>
        <v>0.2</v>
      </c>
      <c r="W829" s="26">
        <f t="shared" si="11"/>
        <v>0</v>
      </c>
      <c r="X829" s="26">
        <f t="shared" si="11"/>
        <v>0</v>
      </c>
      <c r="Y829" s="26">
        <f t="shared" si="11"/>
        <v>0</v>
      </c>
      <c r="Z829" s="26">
        <f t="shared" si="11"/>
        <v>0</v>
      </c>
      <c r="AA829" s="26">
        <f t="shared" si="11"/>
        <v>0</v>
      </c>
      <c r="AB829" s="26">
        <f t="shared" si="11"/>
        <v>0</v>
      </c>
      <c r="AC829" s="26">
        <f t="shared" si="11"/>
        <v>0</v>
      </c>
      <c r="AD829" s="26">
        <f t="shared" si="11"/>
        <v>0</v>
      </c>
      <c r="AE829" s="26">
        <f t="shared" si="11"/>
        <v>0</v>
      </c>
      <c r="AF829" s="27">
        <f t="shared" si="14"/>
        <v>13.050098231827111</v>
      </c>
      <c r="AN829" s="16" t="s">
        <v>29</v>
      </c>
    </row>
    <row r="830" spans="1:40" s="16" customFormat="1" ht="11.4">
      <c r="A830" s="16" t="s">
        <v>122</v>
      </c>
      <c r="B830" s="20">
        <f t="shared" si="12"/>
        <v>111.6</v>
      </c>
      <c r="C830" s="20">
        <f t="shared" si="13"/>
        <v>4.5999999999999996</v>
      </c>
      <c r="D830" s="20">
        <f t="shared" si="13"/>
        <v>97.4</v>
      </c>
      <c r="E830" s="20">
        <f t="shared" si="13"/>
        <v>1</v>
      </c>
      <c r="F830" s="20">
        <f t="shared" si="13"/>
        <v>7</v>
      </c>
      <c r="G830" s="20">
        <f t="shared" si="13"/>
        <v>0.8</v>
      </c>
      <c r="H830" s="20">
        <f t="shared" si="13"/>
        <v>0.2</v>
      </c>
      <c r="I830" s="20">
        <f t="shared" si="13"/>
        <v>0.6</v>
      </c>
      <c r="J830" s="20">
        <f t="shared" si="13"/>
        <v>0</v>
      </c>
      <c r="K830" s="20">
        <f t="shared" si="13"/>
        <v>0</v>
      </c>
      <c r="L830" s="20">
        <f t="shared" si="13"/>
        <v>0</v>
      </c>
      <c r="M830" s="20">
        <f t="shared" si="13"/>
        <v>0</v>
      </c>
      <c r="N830" s="20">
        <f t="shared" si="13"/>
        <v>0</v>
      </c>
      <c r="O830" s="16" t="s">
        <v>29</v>
      </c>
      <c r="P830" s="16" t="s">
        <v>122</v>
      </c>
      <c r="Q830" s="26">
        <f t="shared" si="11"/>
        <v>0</v>
      </c>
      <c r="R830" s="26">
        <f t="shared" si="11"/>
        <v>32</v>
      </c>
      <c r="S830" s="26">
        <f t="shared" si="11"/>
        <v>48.4</v>
      </c>
      <c r="T830" s="26">
        <f t="shared" si="11"/>
        <v>27</v>
      </c>
      <c r="U830" s="26">
        <f t="shared" si="11"/>
        <v>3.8</v>
      </c>
      <c r="V830" s="26">
        <f t="shared" si="11"/>
        <v>0</v>
      </c>
      <c r="W830" s="26">
        <f t="shared" si="11"/>
        <v>0.4</v>
      </c>
      <c r="X830" s="26">
        <f t="shared" si="11"/>
        <v>0</v>
      </c>
      <c r="Y830" s="26">
        <f t="shared" si="11"/>
        <v>0</v>
      </c>
      <c r="Z830" s="26">
        <f t="shared" si="11"/>
        <v>0</v>
      </c>
      <c r="AA830" s="26">
        <f t="shared" si="11"/>
        <v>0</v>
      </c>
      <c r="AB830" s="26">
        <f t="shared" si="11"/>
        <v>0</v>
      </c>
      <c r="AC830" s="26">
        <f t="shared" si="11"/>
        <v>0</v>
      </c>
      <c r="AD830" s="26">
        <f t="shared" si="11"/>
        <v>0</v>
      </c>
      <c r="AE830" s="26">
        <f t="shared" si="11"/>
        <v>0</v>
      </c>
      <c r="AF830" s="27">
        <f t="shared" si="14"/>
        <v>12.688172043010752</v>
      </c>
      <c r="AN830" s="16" t="s">
        <v>29</v>
      </c>
    </row>
    <row r="831" spans="1:40" s="16" customFormat="1" ht="11.4">
      <c r="A831" s="16" t="s">
        <v>123</v>
      </c>
      <c r="B831" s="20">
        <f t="shared" si="12"/>
        <v>105.60000000000002</v>
      </c>
      <c r="C831" s="20">
        <f t="shared" si="13"/>
        <v>5</v>
      </c>
      <c r="D831" s="20">
        <f t="shared" si="13"/>
        <v>92.4</v>
      </c>
      <c r="E831" s="20">
        <f t="shared" si="13"/>
        <v>1</v>
      </c>
      <c r="F831" s="20">
        <f t="shared" si="13"/>
        <v>6</v>
      </c>
      <c r="G831" s="20">
        <f t="shared" si="13"/>
        <v>0.4</v>
      </c>
      <c r="H831" s="20">
        <f t="shared" si="13"/>
        <v>0.4</v>
      </c>
      <c r="I831" s="20">
        <f t="shared" si="13"/>
        <v>0</v>
      </c>
      <c r="J831" s="20">
        <f t="shared" si="13"/>
        <v>0.4</v>
      </c>
      <c r="K831" s="20">
        <f t="shared" si="13"/>
        <v>0</v>
      </c>
      <c r="L831" s="20">
        <f t="shared" si="13"/>
        <v>0</v>
      </c>
      <c r="M831" s="20">
        <f t="shared" si="13"/>
        <v>0</v>
      </c>
      <c r="N831" s="20">
        <f t="shared" si="13"/>
        <v>0</v>
      </c>
      <c r="O831" s="16" t="s">
        <v>29</v>
      </c>
      <c r="P831" s="16" t="s">
        <v>123</v>
      </c>
      <c r="Q831" s="26">
        <f t="shared" si="11"/>
        <v>0</v>
      </c>
      <c r="R831" s="26">
        <f t="shared" si="11"/>
        <v>41</v>
      </c>
      <c r="S831" s="26">
        <f t="shared" si="11"/>
        <v>41.4</v>
      </c>
      <c r="T831" s="26">
        <f t="shared" si="11"/>
        <v>20.6</v>
      </c>
      <c r="U831" s="26">
        <f t="shared" si="11"/>
        <v>2</v>
      </c>
      <c r="V831" s="26">
        <f t="shared" si="11"/>
        <v>0.6</v>
      </c>
      <c r="W831" s="26">
        <f t="shared" si="11"/>
        <v>0</v>
      </c>
      <c r="X831" s="26">
        <f t="shared" si="11"/>
        <v>0</v>
      </c>
      <c r="Y831" s="26">
        <f t="shared" si="11"/>
        <v>0</v>
      </c>
      <c r="Z831" s="26">
        <f t="shared" si="11"/>
        <v>0</v>
      </c>
      <c r="AA831" s="26">
        <f t="shared" si="11"/>
        <v>0</v>
      </c>
      <c r="AB831" s="26">
        <f t="shared" si="11"/>
        <v>0</v>
      </c>
      <c r="AC831" s="26">
        <f t="shared" si="11"/>
        <v>0</v>
      </c>
      <c r="AD831" s="26">
        <f t="shared" si="11"/>
        <v>0</v>
      </c>
      <c r="AE831" s="26">
        <f t="shared" si="11"/>
        <v>0</v>
      </c>
      <c r="AF831" s="27">
        <f t="shared" si="14"/>
        <v>11.808712121212121</v>
      </c>
      <c r="AN831" s="16" t="s">
        <v>29</v>
      </c>
    </row>
    <row r="832" spans="1:40" s="16" customFormat="1" ht="11.4">
      <c r="A832" s="16" t="s">
        <v>124</v>
      </c>
      <c r="B832" s="20">
        <f t="shared" si="12"/>
        <v>109.60000000000001</v>
      </c>
      <c r="C832" s="20">
        <f t="shared" si="13"/>
        <v>7.2</v>
      </c>
      <c r="D832" s="20">
        <f t="shared" si="13"/>
        <v>95.2</v>
      </c>
      <c r="E832" s="20">
        <f t="shared" si="13"/>
        <v>1.6</v>
      </c>
      <c r="F832" s="20">
        <f t="shared" si="13"/>
        <v>4.2</v>
      </c>
      <c r="G832" s="20">
        <f t="shared" si="13"/>
        <v>0.2</v>
      </c>
      <c r="H832" s="20">
        <f t="shared" si="13"/>
        <v>0.2</v>
      </c>
      <c r="I832" s="20">
        <f t="shared" si="13"/>
        <v>0.2</v>
      </c>
      <c r="J832" s="20">
        <f t="shared" si="13"/>
        <v>0.6</v>
      </c>
      <c r="K832" s="20">
        <f t="shared" si="13"/>
        <v>0</v>
      </c>
      <c r="L832" s="20">
        <f t="shared" si="13"/>
        <v>0</v>
      </c>
      <c r="M832" s="20">
        <f t="shared" si="13"/>
        <v>0</v>
      </c>
      <c r="N832" s="20">
        <f t="shared" si="13"/>
        <v>0.2</v>
      </c>
      <c r="O832" s="16" t="s">
        <v>29</v>
      </c>
      <c r="P832" s="16" t="s">
        <v>124</v>
      </c>
      <c r="Q832" s="26">
        <f t="shared" si="11"/>
        <v>0</v>
      </c>
      <c r="R832" s="26">
        <f t="shared" si="11"/>
        <v>36.200000000000003</v>
      </c>
      <c r="S832" s="26">
        <f t="shared" si="11"/>
        <v>39.6</v>
      </c>
      <c r="T832" s="26">
        <f t="shared" si="11"/>
        <v>28.8</v>
      </c>
      <c r="U832" s="26">
        <f t="shared" si="11"/>
        <v>4.4000000000000004</v>
      </c>
      <c r="V832" s="26">
        <f t="shared" si="11"/>
        <v>0.4</v>
      </c>
      <c r="W832" s="26">
        <f t="shared" si="11"/>
        <v>0.2</v>
      </c>
      <c r="X832" s="26">
        <f t="shared" si="11"/>
        <v>0</v>
      </c>
      <c r="Y832" s="26">
        <f t="shared" si="11"/>
        <v>0</v>
      </c>
      <c r="Z832" s="26">
        <f t="shared" si="11"/>
        <v>0</v>
      </c>
      <c r="AA832" s="26">
        <f t="shared" si="11"/>
        <v>0</v>
      </c>
      <c r="AB832" s="26">
        <f t="shared" si="11"/>
        <v>0</v>
      </c>
      <c r="AC832" s="26">
        <f t="shared" si="11"/>
        <v>0</v>
      </c>
      <c r="AD832" s="26">
        <f t="shared" si="11"/>
        <v>0</v>
      </c>
      <c r="AE832" s="26">
        <f t="shared" si="11"/>
        <v>0</v>
      </c>
      <c r="AF832" s="27">
        <f t="shared" si="14"/>
        <v>12.655109489051092</v>
      </c>
      <c r="AN832" s="16" t="s">
        <v>29</v>
      </c>
    </row>
    <row r="833" spans="1:40" s="16" customFormat="1" ht="11.4">
      <c r="A833" s="16" t="s">
        <v>125</v>
      </c>
      <c r="B833" s="20">
        <f t="shared" si="12"/>
        <v>119.4</v>
      </c>
      <c r="C833" s="20">
        <f t="shared" si="13"/>
        <v>6</v>
      </c>
      <c r="D833" s="20">
        <f t="shared" si="13"/>
        <v>105.2</v>
      </c>
      <c r="E833" s="20">
        <f t="shared" si="13"/>
        <v>1.8</v>
      </c>
      <c r="F833" s="20">
        <f t="shared" si="13"/>
        <v>4.2</v>
      </c>
      <c r="G833" s="20">
        <f t="shared" si="13"/>
        <v>0.2</v>
      </c>
      <c r="H833" s="20">
        <f t="shared" si="13"/>
        <v>0.8</v>
      </c>
      <c r="I833" s="20">
        <f t="shared" si="13"/>
        <v>0.4</v>
      </c>
      <c r="J833" s="20">
        <f t="shared" si="13"/>
        <v>0.6</v>
      </c>
      <c r="K833" s="20">
        <f t="shared" si="13"/>
        <v>0.2</v>
      </c>
      <c r="L833" s="20">
        <f t="shared" si="13"/>
        <v>0</v>
      </c>
      <c r="M833" s="20">
        <f t="shared" si="13"/>
        <v>0</v>
      </c>
      <c r="N833" s="20">
        <f t="shared" si="13"/>
        <v>0</v>
      </c>
      <c r="O833" s="16" t="s">
        <v>29</v>
      </c>
      <c r="P833" s="16" t="s">
        <v>125</v>
      </c>
      <c r="Q833" s="26">
        <f t="shared" si="11"/>
        <v>0</v>
      </c>
      <c r="R833" s="26">
        <f t="shared" si="11"/>
        <v>38.4</v>
      </c>
      <c r="S833" s="26">
        <f t="shared" si="11"/>
        <v>38.200000000000003</v>
      </c>
      <c r="T833" s="26">
        <f t="shared" si="11"/>
        <v>37</v>
      </c>
      <c r="U833" s="26">
        <f t="shared" si="11"/>
        <v>5.2</v>
      </c>
      <c r="V833" s="26">
        <f t="shared" si="11"/>
        <v>0.6</v>
      </c>
      <c r="W833" s="26">
        <f t="shared" si="11"/>
        <v>0</v>
      </c>
      <c r="X833" s="26">
        <f t="shared" si="11"/>
        <v>0</v>
      </c>
      <c r="Y833" s="26">
        <f t="shared" si="11"/>
        <v>0</v>
      </c>
      <c r="Z833" s="26">
        <f t="shared" si="11"/>
        <v>0</v>
      </c>
      <c r="AA833" s="26">
        <f t="shared" si="11"/>
        <v>0</v>
      </c>
      <c r="AB833" s="26">
        <f t="shared" si="11"/>
        <v>0</v>
      </c>
      <c r="AC833" s="26">
        <f t="shared" si="11"/>
        <v>0</v>
      </c>
      <c r="AD833" s="26">
        <f t="shared" si="11"/>
        <v>0</v>
      </c>
      <c r="AE833" s="26">
        <f t="shared" si="11"/>
        <v>0</v>
      </c>
      <c r="AF833" s="27">
        <f t="shared" si="14"/>
        <v>12.952261306532664</v>
      </c>
      <c r="AN833" s="16" t="s">
        <v>29</v>
      </c>
    </row>
    <row r="834" spans="1:40" s="16" customFormat="1" ht="11.4">
      <c r="A834" s="16" t="s">
        <v>126</v>
      </c>
      <c r="B834" s="20">
        <f t="shared" si="12"/>
        <v>111.4</v>
      </c>
      <c r="C834" s="20">
        <f t="shared" si="13"/>
        <v>8</v>
      </c>
      <c r="D834" s="20">
        <f t="shared" si="13"/>
        <v>94.6</v>
      </c>
      <c r="E834" s="20">
        <f t="shared" si="13"/>
        <v>1</v>
      </c>
      <c r="F834" s="20">
        <f t="shared" si="13"/>
        <v>5.4</v>
      </c>
      <c r="G834" s="20">
        <f t="shared" si="13"/>
        <v>0</v>
      </c>
      <c r="H834" s="20">
        <f t="shared" si="13"/>
        <v>1</v>
      </c>
      <c r="I834" s="20">
        <f t="shared" si="13"/>
        <v>0.6</v>
      </c>
      <c r="J834" s="20">
        <f t="shared" si="13"/>
        <v>0.4</v>
      </c>
      <c r="K834" s="20">
        <f t="shared" si="13"/>
        <v>0.2</v>
      </c>
      <c r="L834" s="20">
        <f t="shared" si="13"/>
        <v>0.2</v>
      </c>
      <c r="M834" s="20">
        <f t="shared" si="13"/>
        <v>0</v>
      </c>
      <c r="N834" s="20">
        <f t="shared" si="13"/>
        <v>0</v>
      </c>
      <c r="O834" s="16" t="s">
        <v>29</v>
      </c>
      <c r="P834" s="16" t="s">
        <v>126</v>
      </c>
      <c r="Q834" s="26">
        <f t="shared" si="11"/>
        <v>0</v>
      </c>
      <c r="R834" s="26">
        <f t="shared" si="11"/>
        <v>50.4</v>
      </c>
      <c r="S834" s="26">
        <f t="shared" si="11"/>
        <v>37.200000000000003</v>
      </c>
      <c r="T834" s="26">
        <f t="shared" si="11"/>
        <v>20.399999999999999</v>
      </c>
      <c r="U834" s="26">
        <f t="shared" si="11"/>
        <v>2.6</v>
      </c>
      <c r="V834" s="26">
        <f t="shared" si="11"/>
        <v>0.8</v>
      </c>
      <c r="W834" s="26">
        <f t="shared" si="11"/>
        <v>0</v>
      </c>
      <c r="X834" s="26">
        <f t="shared" si="11"/>
        <v>0</v>
      </c>
      <c r="Y834" s="26">
        <f t="shared" si="11"/>
        <v>0</v>
      </c>
      <c r="Z834" s="26">
        <f t="shared" si="11"/>
        <v>0</v>
      </c>
      <c r="AA834" s="26">
        <f t="shared" si="11"/>
        <v>0</v>
      </c>
      <c r="AB834" s="26">
        <f t="shared" si="11"/>
        <v>0</v>
      </c>
      <c r="AC834" s="26">
        <f t="shared" si="11"/>
        <v>0</v>
      </c>
      <c r="AD834" s="26">
        <f t="shared" si="11"/>
        <v>0</v>
      </c>
      <c r="AE834" s="26">
        <f t="shared" si="11"/>
        <v>0</v>
      </c>
      <c r="AF834" s="27">
        <f t="shared" si="14"/>
        <v>11.494614003590666</v>
      </c>
      <c r="AN834" s="16" t="s">
        <v>29</v>
      </c>
    </row>
    <row r="835" spans="1:40" s="16" customFormat="1" ht="11.4">
      <c r="A835" s="16" t="s">
        <v>127</v>
      </c>
      <c r="B835" s="20">
        <f t="shared" si="12"/>
        <v>116.4</v>
      </c>
      <c r="C835" s="20">
        <f t="shared" si="13"/>
        <v>7.6</v>
      </c>
      <c r="D835" s="20">
        <f t="shared" si="13"/>
        <v>102.4</v>
      </c>
      <c r="E835" s="20">
        <f t="shared" si="13"/>
        <v>1.4</v>
      </c>
      <c r="F835" s="20">
        <f t="shared" si="13"/>
        <v>4.5999999999999996</v>
      </c>
      <c r="G835" s="20">
        <f t="shared" si="13"/>
        <v>0.2</v>
      </c>
      <c r="H835" s="20">
        <f t="shared" si="13"/>
        <v>0.2</v>
      </c>
      <c r="I835" s="20">
        <f t="shared" si="13"/>
        <v>0</v>
      </c>
      <c r="J835" s="20">
        <f t="shared" si="13"/>
        <v>0</v>
      </c>
      <c r="K835" s="20">
        <f t="shared" si="13"/>
        <v>0</v>
      </c>
      <c r="L835" s="20">
        <f t="shared" si="13"/>
        <v>0</v>
      </c>
      <c r="M835" s="20">
        <f t="shared" si="13"/>
        <v>0</v>
      </c>
      <c r="N835" s="20">
        <f t="shared" si="13"/>
        <v>0</v>
      </c>
      <c r="O835" s="16" t="s">
        <v>29</v>
      </c>
      <c r="P835" s="16" t="s">
        <v>127</v>
      </c>
      <c r="Q835" s="26">
        <f t="shared" si="11"/>
        <v>0</v>
      </c>
      <c r="R835" s="26">
        <f t="shared" si="11"/>
        <v>44</v>
      </c>
      <c r="S835" s="26">
        <f t="shared" si="11"/>
        <v>36.6</v>
      </c>
      <c r="T835" s="26">
        <f t="shared" si="11"/>
        <v>32.6</v>
      </c>
      <c r="U835" s="26">
        <f t="shared" si="11"/>
        <v>3.2</v>
      </c>
      <c r="V835" s="26">
        <f t="shared" si="11"/>
        <v>0</v>
      </c>
      <c r="W835" s="26">
        <f t="shared" si="11"/>
        <v>0</v>
      </c>
      <c r="X835" s="26">
        <f t="shared" si="11"/>
        <v>0</v>
      </c>
      <c r="Y835" s="26">
        <f t="shared" si="11"/>
        <v>0</v>
      </c>
      <c r="Z835" s="26">
        <f t="shared" si="11"/>
        <v>0</v>
      </c>
      <c r="AA835" s="26">
        <f t="shared" si="11"/>
        <v>0</v>
      </c>
      <c r="AB835" s="26">
        <f t="shared" si="11"/>
        <v>0</v>
      </c>
      <c r="AC835" s="26">
        <f t="shared" si="11"/>
        <v>0</v>
      </c>
      <c r="AD835" s="26">
        <f t="shared" si="11"/>
        <v>0</v>
      </c>
      <c r="AE835" s="26">
        <f t="shared" si="11"/>
        <v>0</v>
      </c>
      <c r="AF835" s="27">
        <f t="shared" si="14"/>
        <v>12.285223367697595</v>
      </c>
      <c r="AN835" s="16" t="s">
        <v>29</v>
      </c>
    </row>
    <row r="836" spans="1:40" s="16" customFormat="1" ht="11.4">
      <c r="A836" s="16" t="s">
        <v>128</v>
      </c>
      <c r="B836" s="20">
        <f t="shared" si="12"/>
        <v>110.40000000000002</v>
      </c>
      <c r="C836" s="20">
        <f t="shared" si="13"/>
        <v>5.2</v>
      </c>
      <c r="D836" s="20">
        <f t="shared" si="13"/>
        <v>97.2</v>
      </c>
      <c r="E836" s="20">
        <f t="shared" si="13"/>
        <v>0.6</v>
      </c>
      <c r="F836" s="20">
        <f t="shared" si="13"/>
        <v>6.4</v>
      </c>
      <c r="G836" s="20">
        <f t="shared" si="13"/>
        <v>0.4</v>
      </c>
      <c r="H836" s="20">
        <f t="shared" si="13"/>
        <v>0.4</v>
      </c>
      <c r="I836" s="20">
        <f t="shared" si="13"/>
        <v>0.2</v>
      </c>
      <c r="J836" s="20">
        <f t="shared" si="13"/>
        <v>0</v>
      </c>
      <c r="K836" s="20">
        <f t="shared" si="13"/>
        <v>0</v>
      </c>
      <c r="L836" s="20">
        <f t="shared" si="13"/>
        <v>0</v>
      </c>
      <c r="M836" s="20">
        <f t="shared" si="13"/>
        <v>0</v>
      </c>
      <c r="N836" s="20">
        <f t="shared" si="13"/>
        <v>0</v>
      </c>
      <c r="O836" s="16" t="s">
        <v>29</v>
      </c>
      <c r="P836" s="16" t="s">
        <v>128</v>
      </c>
      <c r="Q836" s="26">
        <f t="shared" si="11"/>
        <v>0</v>
      </c>
      <c r="R836" s="26">
        <f t="shared" si="11"/>
        <v>57.2</v>
      </c>
      <c r="S836" s="26">
        <f t="shared" si="11"/>
        <v>36.200000000000003</v>
      </c>
      <c r="T836" s="26">
        <f t="shared" si="11"/>
        <v>15.2</v>
      </c>
      <c r="U836" s="26">
        <f t="shared" si="11"/>
        <v>1.4</v>
      </c>
      <c r="V836" s="26">
        <f t="shared" si="11"/>
        <v>0.2</v>
      </c>
      <c r="W836" s="26">
        <f t="shared" si="11"/>
        <v>0</v>
      </c>
      <c r="X836" s="26">
        <f t="shared" si="11"/>
        <v>0.2</v>
      </c>
      <c r="Y836" s="26">
        <f t="shared" si="11"/>
        <v>0</v>
      </c>
      <c r="Z836" s="26">
        <f t="shared" si="11"/>
        <v>0</v>
      </c>
      <c r="AA836" s="26">
        <f t="shared" si="11"/>
        <v>0</v>
      </c>
      <c r="AB836" s="26">
        <f t="shared" si="11"/>
        <v>0</v>
      </c>
      <c r="AC836" s="26">
        <f t="shared" si="11"/>
        <v>0</v>
      </c>
      <c r="AD836" s="26">
        <f t="shared" si="11"/>
        <v>0</v>
      </c>
      <c r="AE836" s="26">
        <f t="shared" si="11"/>
        <v>0</v>
      </c>
      <c r="AF836" s="27">
        <f t="shared" si="14"/>
        <v>10.79710144927536</v>
      </c>
      <c r="AN836" s="16" t="s">
        <v>29</v>
      </c>
    </row>
    <row r="837" spans="1:40" s="16" customFormat="1" ht="11.4">
      <c r="A837" s="16" t="s">
        <v>129</v>
      </c>
      <c r="B837" s="20">
        <f t="shared" si="12"/>
        <v>111.00000000000001</v>
      </c>
      <c r="C837" s="20">
        <f t="shared" si="13"/>
        <v>6.8</v>
      </c>
      <c r="D837" s="20">
        <f t="shared" si="13"/>
        <v>97.2</v>
      </c>
      <c r="E837" s="20">
        <f t="shared" si="13"/>
        <v>0.4</v>
      </c>
      <c r="F837" s="20">
        <f t="shared" si="13"/>
        <v>5</v>
      </c>
      <c r="G837" s="20">
        <f t="shared" si="13"/>
        <v>1</v>
      </c>
      <c r="H837" s="20">
        <f t="shared" si="13"/>
        <v>0.2</v>
      </c>
      <c r="I837" s="20">
        <f t="shared" si="13"/>
        <v>0</v>
      </c>
      <c r="J837" s="20">
        <f t="shared" si="13"/>
        <v>0</v>
      </c>
      <c r="K837" s="20">
        <f t="shared" si="13"/>
        <v>0.2</v>
      </c>
      <c r="L837" s="20">
        <f t="shared" si="13"/>
        <v>0.2</v>
      </c>
      <c r="M837" s="20">
        <f t="shared" si="13"/>
        <v>0</v>
      </c>
      <c r="N837" s="20">
        <f t="shared" si="13"/>
        <v>0</v>
      </c>
      <c r="O837" s="16" t="s">
        <v>29</v>
      </c>
      <c r="P837" s="16" t="s">
        <v>129</v>
      </c>
      <c r="Q837" s="26">
        <f t="shared" si="11"/>
        <v>0</v>
      </c>
      <c r="R837" s="26">
        <f t="shared" si="11"/>
        <v>68.599999999999994</v>
      </c>
      <c r="S837" s="26">
        <f t="shared" si="11"/>
        <v>32.6</v>
      </c>
      <c r="T837" s="26">
        <f t="shared" si="11"/>
        <v>8</v>
      </c>
      <c r="U837" s="26">
        <f t="shared" si="11"/>
        <v>1.6</v>
      </c>
      <c r="V837" s="26">
        <f t="shared" si="11"/>
        <v>0.2</v>
      </c>
      <c r="W837" s="26">
        <f t="shared" si="11"/>
        <v>0</v>
      </c>
      <c r="X837" s="26">
        <f t="shared" si="11"/>
        <v>0</v>
      </c>
      <c r="Y837" s="26">
        <f t="shared" si="11"/>
        <v>0</v>
      </c>
      <c r="Z837" s="26">
        <f t="shared" si="11"/>
        <v>0</v>
      </c>
      <c r="AA837" s="26">
        <f t="shared" si="11"/>
        <v>0</v>
      </c>
      <c r="AB837" s="26">
        <f t="shared" si="11"/>
        <v>0</v>
      </c>
      <c r="AC837" s="26">
        <f t="shared" si="11"/>
        <v>0</v>
      </c>
      <c r="AD837" s="26">
        <f t="shared" si="11"/>
        <v>0</v>
      </c>
      <c r="AE837" s="26">
        <f t="shared" si="11"/>
        <v>0</v>
      </c>
      <c r="AF837" s="27">
        <f t="shared" si="14"/>
        <v>9.9414414414414427</v>
      </c>
      <c r="AN837" s="16" t="s">
        <v>29</v>
      </c>
    </row>
    <row r="838" spans="1:40" s="16" customFormat="1" ht="11.4">
      <c r="A838" s="16" t="s">
        <v>130</v>
      </c>
      <c r="B838" s="20">
        <f t="shared" si="12"/>
        <v>109.40000000000003</v>
      </c>
      <c r="C838" s="20">
        <f t="shared" si="13"/>
        <v>6.8</v>
      </c>
      <c r="D838" s="20">
        <f t="shared" si="13"/>
        <v>95.4</v>
      </c>
      <c r="E838" s="20">
        <f t="shared" si="13"/>
        <v>1.4</v>
      </c>
      <c r="F838" s="20">
        <f t="shared" si="13"/>
        <v>3.4</v>
      </c>
      <c r="G838" s="20">
        <f t="shared" si="13"/>
        <v>0.4</v>
      </c>
      <c r="H838" s="20">
        <f t="shared" si="13"/>
        <v>0.4</v>
      </c>
      <c r="I838" s="20">
        <f t="shared" si="13"/>
        <v>1.2</v>
      </c>
      <c r="J838" s="20">
        <f t="shared" si="13"/>
        <v>0.2</v>
      </c>
      <c r="K838" s="20">
        <f t="shared" si="13"/>
        <v>0</v>
      </c>
      <c r="L838" s="20">
        <f t="shared" si="13"/>
        <v>0.2</v>
      </c>
      <c r="M838" s="20">
        <f t="shared" si="13"/>
        <v>0</v>
      </c>
      <c r="N838" s="20">
        <f t="shared" si="13"/>
        <v>0</v>
      </c>
      <c r="O838" s="16" t="s">
        <v>29</v>
      </c>
      <c r="P838" s="16" t="s">
        <v>130</v>
      </c>
      <c r="Q838" s="26">
        <f t="shared" si="11"/>
        <v>0</v>
      </c>
      <c r="R838" s="26">
        <f t="shared" si="11"/>
        <v>52.4</v>
      </c>
      <c r="S838" s="26">
        <f t="shared" si="11"/>
        <v>43.4</v>
      </c>
      <c r="T838" s="26">
        <f t="shared" si="11"/>
        <v>12.2</v>
      </c>
      <c r="U838" s="26">
        <f t="shared" si="11"/>
        <v>1.2</v>
      </c>
      <c r="V838" s="26">
        <f t="shared" si="11"/>
        <v>0.2</v>
      </c>
      <c r="W838" s="26">
        <f t="shared" si="11"/>
        <v>0</v>
      </c>
      <c r="X838" s="26">
        <f t="shared" si="11"/>
        <v>0</v>
      </c>
      <c r="Y838" s="26">
        <f t="shared" si="11"/>
        <v>0</v>
      </c>
      <c r="Z838" s="26">
        <f t="shared" si="11"/>
        <v>0</v>
      </c>
      <c r="AA838" s="26">
        <f t="shared" si="11"/>
        <v>0</v>
      </c>
      <c r="AB838" s="26">
        <f t="shared" si="11"/>
        <v>0</v>
      </c>
      <c r="AC838" s="26">
        <f t="shared" si="11"/>
        <v>0</v>
      </c>
      <c r="AD838" s="26">
        <f t="shared" si="11"/>
        <v>0</v>
      </c>
      <c r="AE838" s="26">
        <f t="shared" si="11"/>
        <v>0</v>
      </c>
      <c r="AF838" s="27">
        <f t="shared" si="14"/>
        <v>10.79981718464351</v>
      </c>
      <c r="AN838" s="16" t="s">
        <v>29</v>
      </c>
    </row>
    <row r="839" spans="1:40" s="16" customFormat="1" ht="11.4">
      <c r="A839" s="16" t="s">
        <v>131</v>
      </c>
      <c r="B839" s="20">
        <f t="shared" si="12"/>
        <v>117.20000000000002</v>
      </c>
      <c r="C839" s="20">
        <f t="shared" si="13"/>
        <v>8.8000000000000007</v>
      </c>
      <c r="D839" s="20">
        <f t="shared" si="13"/>
        <v>100.4</v>
      </c>
      <c r="E839" s="20">
        <f t="shared" si="13"/>
        <v>2</v>
      </c>
      <c r="F839" s="20">
        <f t="shared" si="13"/>
        <v>3.8</v>
      </c>
      <c r="G839" s="20">
        <f t="shared" si="13"/>
        <v>0.8</v>
      </c>
      <c r="H839" s="20">
        <f t="shared" si="13"/>
        <v>0.4</v>
      </c>
      <c r="I839" s="20">
        <f t="shared" si="13"/>
        <v>0.4</v>
      </c>
      <c r="J839" s="20">
        <f t="shared" si="13"/>
        <v>0.2</v>
      </c>
      <c r="K839" s="20">
        <f t="shared" si="13"/>
        <v>0.2</v>
      </c>
      <c r="L839" s="20">
        <f t="shared" si="13"/>
        <v>0.2</v>
      </c>
      <c r="M839" s="20">
        <f t="shared" si="13"/>
        <v>0</v>
      </c>
      <c r="N839" s="20">
        <f t="shared" si="13"/>
        <v>0</v>
      </c>
      <c r="O839" s="16" t="s">
        <v>29</v>
      </c>
      <c r="P839" s="16" t="s">
        <v>131</v>
      </c>
      <c r="Q839" s="26">
        <f t="shared" si="11"/>
        <v>0</v>
      </c>
      <c r="R839" s="26">
        <f t="shared" si="11"/>
        <v>39</v>
      </c>
      <c r="S839" s="26">
        <f t="shared" si="11"/>
        <v>45.2</v>
      </c>
      <c r="T839" s="26">
        <f t="shared" si="11"/>
        <v>29.2</v>
      </c>
      <c r="U839" s="26">
        <f t="shared" si="11"/>
        <v>3.4</v>
      </c>
      <c r="V839" s="26">
        <f t="shared" si="11"/>
        <v>0.2</v>
      </c>
      <c r="W839" s="26">
        <f t="shared" si="11"/>
        <v>0</v>
      </c>
      <c r="X839" s="26">
        <f t="shared" si="11"/>
        <v>0.2</v>
      </c>
      <c r="Y839" s="26">
        <f t="shared" si="11"/>
        <v>0</v>
      </c>
      <c r="Z839" s="26">
        <f t="shared" si="11"/>
        <v>0</v>
      </c>
      <c r="AA839" s="26">
        <f t="shared" si="11"/>
        <v>0</v>
      </c>
      <c r="AB839" s="26">
        <f t="shared" si="11"/>
        <v>0</v>
      </c>
      <c r="AC839" s="26">
        <f t="shared" si="11"/>
        <v>0</v>
      </c>
      <c r="AD839" s="26">
        <f t="shared" si="11"/>
        <v>0</v>
      </c>
      <c r="AE839" s="26">
        <f t="shared" si="11"/>
        <v>0</v>
      </c>
      <c r="AF839" s="27">
        <f t="shared" si="14"/>
        <v>12.44027303754266</v>
      </c>
      <c r="AN839" s="16" t="s">
        <v>29</v>
      </c>
    </row>
    <row r="840" spans="1:40" s="16" customFormat="1" ht="11.4">
      <c r="A840" s="16" t="s">
        <v>132</v>
      </c>
      <c r="B840" s="20">
        <f t="shared" si="12"/>
        <v>127.39999999999999</v>
      </c>
      <c r="C840" s="20">
        <f t="shared" si="13"/>
        <v>6.4</v>
      </c>
      <c r="D840" s="20">
        <f t="shared" si="13"/>
        <v>112.6</v>
      </c>
      <c r="E840" s="20">
        <f t="shared" si="13"/>
        <v>1.6</v>
      </c>
      <c r="F840" s="20">
        <f t="shared" si="13"/>
        <v>5.8</v>
      </c>
      <c r="G840" s="20">
        <f t="shared" si="13"/>
        <v>0.2</v>
      </c>
      <c r="H840" s="20">
        <f t="shared" si="13"/>
        <v>0.2</v>
      </c>
      <c r="I840" s="20">
        <f t="shared" si="13"/>
        <v>0.6</v>
      </c>
      <c r="J840" s="20">
        <f t="shared" si="13"/>
        <v>0</v>
      </c>
      <c r="K840" s="20">
        <f t="shared" si="13"/>
        <v>0</v>
      </c>
      <c r="L840" s="20">
        <f t="shared" si="13"/>
        <v>0</v>
      </c>
      <c r="M840" s="20">
        <f t="shared" si="13"/>
        <v>0</v>
      </c>
      <c r="N840" s="20">
        <f t="shared" si="13"/>
        <v>0</v>
      </c>
      <c r="O840" s="16" t="s">
        <v>29</v>
      </c>
      <c r="P840" s="16" t="s">
        <v>132</v>
      </c>
      <c r="Q840" s="26">
        <f t="shared" si="11"/>
        <v>0</v>
      </c>
      <c r="R840" s="26">
        <f t="shared" si="11"/>
        <v>38.200000000000003</v>
      </c>
      <c r="S840" s="26">
        <f t="shared" si="11"/>
        <v>50.8</v>
      </c>
      <c r="T840" s="26">
        <f t="shared" si="11"/>
        <v>35.4</v>
      </c>
      <c r="U840" s="26">
        <f t="shared" si="11"/>
        <v>2.8</v>
      </c>
      <c r="V840" s="26">
        <f t="shared" si="11"/>
        <v>0.2</v>
      </c>
      <c r="W840" s="26">
        <f t="shared" si="11"/>
        <v>0</v>
      </c>
      <c r="X840" s="26">
        <f t="shared" si="11"/>
        <v>0</v>
      </c>
      <c r="Y840" s="26">
        <f t="shared" si="11"/>
        <v>0</v>
      </c>
      <c r="Z840" s="26">
        <f t="shared" si="11"/>
        <v>0</v>
      </c>
      <c r="AA840" s="26">
        <f t="shared" si="11"/>
        <v>0</v>
      </c>
      <c r="AB840" s="26">
        <f t="shared" si="11"/>
        <v>0</v>
      </c>
      <c r="AC840" s="26">
        <f t="shared" si="11"/>
        <v>0</v>
      </c>
      <c r="AD840" s="26">
        <f t="shared" si="11"/>
        <v>0</v>
      </c>
      <c r="AE840" s="26">
        <f t="shared" si="11"/>
        <v>0</v>
      </c>
      <c r="AF840" s="27">
        <f t="shared" si="14"/>
        <v>12.633437990580846</v>
      </c>
      <c r="AN840" s="16" t="s">
        <v>29</v>
      </c>
    </row>
    <row r="841" spans="1:40" s="16" customFormat="1" ht="11.4">
      <c r="A841" s="16" t="s">
        <v>133</v>
      </c>
      <c r="B841" s="20">
        <f t="shared" si="12"/>
        <v>103.39999999999999</v>
      </c>
      <c r="C841" s="20">
        <f t="shared" si="13"/>
        <v>9.8000000000000007</v>
      </c>
      <c r="D841" s="20">
        <f t="shared" si="13"/>
        <v>86.6</v>
      </c>
      <c r="E841" s="20">
        <f t="shared" si="13"/>
        <v>2.6</v>
      </c>
      <c r="F841" s="20">
        <f t="shared" si="13"/>
        <v>4.2</v>
      </c>
      <c r="G841" s="20">
        <f t="shared" si="13"/>
        <v>0</v>
      </c>
      <c r="H841" s="20">
        <f t="shared" si="13"/>
        <v>0.2</v>
      </c>
      <c r="I841" s="20">
        <f t="shared" si="13"/>
        <v>0</v>
      </c>
      <c r="J841" s="20">
        <f t="shared" si="13"/>
        <v>0</v>
      </c>
      <c r="K841" s="20">
        <f t="shared" si="13"/>
        <v>0</v>
      </c>
      <c r="L841" s="20">
        <f t="shared" si="13"/>
        <v>0</v>
      </c>
      <c r="M841" s="20">
        <f t="shared" si="13"/>
        <v>0</v>
      </c>
      <c r="N841" s="20">
        <f t="shared" si="13"/>
        <v>0</v>
      </c>
      <c r="O841" s="16" t="s">
        <v>29</v>
      </c>
      <c r="P841" s="16" t="s">
        <v>133</v>
      </c>
      <c r="Q841" s="26">
        <f t="shared" si="11"/>
        <v>0</v>
      </c>
      <c r="R841" s="26">
        <f t="shared" si="11"/>
        <v>7.2</v>
      </c>
      <c r="S841" s="26">
        <f t="shared" si="11"/>
        <v>31.8</v>
      </c>
      <c r="T841" s="26">
        <f t="shared" si="11"/>
        <v>52.4</v>
      </c>
      <c r="U841" s="26">
        <f t="shared" si="11"/>
        <v>9.8000000000000007</v>
      </c>
      <c r="V841" s="26">
        <f t="shared" si="11"/>
        <v>1.4</v>
      </c>
      <c r="W841" s="26">
        <f t="shared" si="11"/>
        <v>0</v>
      </c>
      <c r="X841" s="26">
        <f t="shared" si="11"/>
        <v>0.4</v>
      </c>
      <c r="Y841" s="26">
        <f t="shared" si="11"/>
        <v>0</v>
      </c>
      <c r="Z841" s="26">
        <f t="shared" si="11"/>
        <v>0.4</v>
      </c>
      <c r="AA841" s="26">
        <f t="shared" si="11"/>
        <v>0</v>
      </c>
      <c r="AB841" s="26">
        <f t="shared" si="11"/>
        <v>0</v>
      </c>
      <c r="AC841" s="26">
        <f t="shared" si="11"/>
        <v>0</v>
      </c>
      <c r="AD841" s="26">
        <f t="shared" si="11"/>
        <v>0</v>
      </c>
      <c r="AE841" s="26">
        <f t="shared" si="11"/>
        <v>0</v>
      </c>
      <c r="AF841" s="27">
        <f t="shared" si="14"/>
        <v>16.068665377176011</v>
      </c>
      <c r="AN841" s="16" t="s">
        <v>29</v>
      </c>
    </row>
    <row r="842" spans="1:40" s="16" customFormat="1" ht="11.4">
      <c r="A842" s="16" t="s">
        <v>134</v>
      </c>
      <c r="B842" s="20">
        <f t="shared" si="12"/>
        <v>100.80000000000001</v>
      </c>
      <c r="C842" s="20">
        <f t="shared" si="13"/>
        <v>9</v>
      </c>
      <c r="D842" s="20">
        <f t="shared" si="13"/>
        <v>86</v>
      </c>
      <c r="E842" s="20">
        <f t="shared" si="13"/>
        <v>1.6</v>
      </c>
      <c r="F842" s="20">
        <f t="shared" si="13"/>
        <v>3</v>
      </c>
      <c r="G842" s="20">
        <f t="shared" si="13"/>
        <v>0.4</v>
      </c>
      <c r="H842" s="20">
        <f t="shared" si="13"/>
        <v>0.4</v>
      </c>
      <c r="I842" s="20">
        <f t="shared" si="13"/>
        <v>0.2</v>
      </c>
      <c r="J842" s="20">
        <f t="shared" si="13"/>
        <v>0</v>
      </c>
      <c r="K842" s="20">
        <f t="shared" si="13"/>
        <v>0</v>
      </c>
      <c r="L842" s="20">
        <f t="shared" si="13"/>
        <v>0</v>
      </c>
      <c r="M842" s="20">
        <f t="shared" si="13"/>
        <v>0.2</v>
      </c>
      <c r="N842" s="20">
        <f t="shared" si="13"/>
        <v>0</v>
      </c>
      <c r="O842" s="16" t="s">
        <v>29</v>
      </c>
      <c r="P842" s="16" t="s">
        <v>134</v>
      </c>
      <c r="Q842" s="26">
        <f t="shared" si="11"/>
        <v>0</v>
      </c>
      <c r="R842" s="26">
        <f t="shared" si="11"/>
        <v>8.6</v>
      </c>
      <c r="S842" s="26">
        <f t="shared" si="11"/>
        <v>23.4</v>
      </c>
      <c r="T842" s="26">
        <f t="shared" si="11"/>
        <v>59.2</v>
      </c>
      <c r="U842" s="26">
        <f t="shared" si="11"/>
        <v>9.1999999999999993</v>
      </c>
      <c r="V842" s="26">
        <f t="shared" si="11"/>
        <v>0.4</v>
      </c>
      <c r="W842" s="26">
        <f t="shared" si="11"/>
        <v>0</v>
      </c>
      <c r="X842" s="26">
        <f t="shared" si="11"/>
        <v>0</v>
      </c>
      <c r="Y842" s="26">
        <f t="shared" si="11"/>
        <v>0</v>
      </c>
      <c r="Z842" s="26">
        <f t="shared" si="11"/>
        <v>0</v>
      </c>
      <c r="AA842" s="26">
        <f t="shared" si="11"/>
        <v>0</v>
      </c>
      <c r="AB842" s="26">
        <f t="shared" si="11"/>
        <v>0</v>
      </c>
      <c r="AC842" s="26">
        <f t="shared" si="11"/>
        <v>0</v>
      </c>
      <c r="AD842" s="26">
        <f t="shared" si="11"/>
        <v>0</v>
      </c>
      <c r="AE842" s="26">
        <f t="shared" si="11"/>
        <v>0</v>
      </c>
      <c r="AF842" s="27">
        <f t="shared" si="14"/>
        <v>15.982142857142856</v>
      </c>
      <c r="AN842" s="16" t="s">
        <v>29</v>
      </c>
    </row>
    <row r="843" spans="1:40" s="16" customFormat="1" ht="11.4">
      <c r="A843" s="16" t="s">
        <v>135</v>
      </c>
      <c r="B843" s="20">
        <f t="shared" si="12"/>
        <v>97.2</v>
      </c>
      <c r="C843" s="20">
        <f t="shared" si="13"/>
        <v>9</v>
      </c>
      <c r="D843" s="20">
        <f t="shared" si="13"/>
        <v>83.6</v>
      </c>
      <c r="E843" s="20">
        <f t="shared" si="13"/>
        <v>1.2</v>
      </c>
      <c r="F843" s="20">
        <f t="shared" si="13"/>
        <v>2</v>
      </c>
      <c r="G843" s="20">
        <f t="shared" si="13"/>
        <v>0.2</v>
      </c>
      <c r="H843" s="20">
        <f t="shared" si="13"/>
        <v>0.2</v>
      </c>
      <c r="I843" s="20">
        <f t="shared" si="13"/>
        <v>0.2</v>
      </c>
      <c r="J843" s="20">
        <f t="shared" si="13"/>
        <v>0.6</v>
      </c>
      <c r="K843" s="20">
        <f t="shared" si="13"/>
        <v>0</v>
      </c>
      <c r="L843" s="20">
        <f t="shared" si="13"/>
        <v>0.2</v>
      </c>
      <c r="M843" s="20">
        <f t="shared" si="13"/>
        <v>0</v>
      </c>
      <c r="N843" s="20">
        <f t="shared" si="13"/>
        <v>0</v>
      </c>
      <c r="O843" s="16" t="s">
        <v>29</v>
      </c>
      <c r="P843" s="16" t="s">
        <v>135</v>
      </c>
      <c r="Q843" s="26">
        <f t="shared" ref="Q843:AE858" si="15">AVERAGE(Q94,Q201,Q308,Q415,Q522)</f>
        <v>0</v>
      </c>
      <c r="R843" s="26">
        <f t="shared" si="15"/>
        <v>1.6</v>
      </c>
      <c r="S843" s="26">
        <f t="shared" si="15"/>
        <v>27</v>
      </c>
      <c r="T843" s="26">
        <f t="shared" si="15"/>
        <v>57</v>
      </c>
      <c r="U843" s="26">
        <f t="shared" si="15"/>
        <v>9.6</v>
      </c>
      <c r="V843" s="26">
        <f t="shared" si="15"/>
        <v>0.8</v>
      </c>
      <c r="W843" s="26">
        <f t="shared" si="15"/>
        <v>0.2</v>
      </c>
      <c r="X843" s="26">
        <f t="shared" si="15"/>
        <v>0</v>
      </c>
      <c r="Y843" s="26">
        <f t="shared" si="15"/>
        <v>0.2</v>
      </c>
      <c r="Z843" s="26">
        <f t="shared" si="15"/>
        <v>0.4</v>
      </c>
      <c r="AA843" s="26">
        <f t="shared" si="15"/>
        <v>0</v>
      </c>
      <c r="AB843" s="26">
        <f t="shared" si="15"/>
        <v>0</v>
      </c>
      <c r="AC843" s="26">
        <f t="shared" si="15"/>
        <v>0</v>
      </c>
      <c r="AD843" s="26">
        <f t="shared" si="15"/>
        <v>0</v>
      </c>
      <c r="AE843" s="26">
        <f t="shared" si="15"/>
        <v>0.4</v>
      </c>
      <c r="AF843" s="27">
        <f t="shared" si="14"/>
        <v>16.954732510288064</v>
      </c>
      <c r="AN843" s="16" t="s">
        <v>29</v>
      </c>
    </row>
    <row r="844" spans="1:40" s="16" customFormat="1" ht="11.4">
      <c r="A844" s="16" t="s">
        <v>136</v>
      </c>
      <c r="B844" s="20">
        <f t="shared" si="12"/>
        <v>97.200000000000017</v>
      </c>
      <c r="C844" s="20">
        <f t="shared" ref="C844:N858" si="16">AVERAGE(C95,C202,C309,C416,C523)</f>
        <v>8.4</v>
      </c>
      <c r="D844" s="20">
        <f t="shared" si="16"/>
        <v>82</v>
      </c>
      <c r="E844" s="20">
        <f t="shared" si="16"/>
        <v>1.4</v>
      </c>
      <c r="F844" s="20">
        <f t="shared" si="16"/>
        <v>3.6</v>
      </c>
      <c r="G844" s="20">
        <f t="shared" si="16"/>
        <v>0.6</v>
      </c>
      <c r="H844" s="20">
        <f t="shared" si="16"/>
        <v>0.4</v>
      </c>
      <c r="I844" s="20">
        <f t="shared" si="16"/>
        <v>0.4</v>
      </c>
      <c r="J844" s="20">
        <f t="shared" si="16"/>
        <v>0.2</v>
      </c>
      <c r="K844" s="20">
        <f t="shared" si="16"/>
        <v>0</v>
      </c>
      <c r="L844" s="20">
        <f t="shared" si="16"/>
        <v>0.2</v>
      </c>
      <c r="M844" s="20">
        <f t="shared" si="16"/>
        <v>0</v>
      </c>
      <c r="N844" s="20">
        <f t="shared" si="16"/>
        <v>0</v>
      </c>
      <c r="O844" s="16" t="s">
        <v>29</v>
      </c>
      <c r="P844" s="16" t="s">
        <v>136</v>
      </c>
      <c r="Q844" s="26">
        <f t="shared" si="15"/>
        <v>0</v>
      </c>
      <c r="R844" s="26">
        <f t="shared" si="15"/>
        <v>5</v>
      </c>
      <c r="S844" s="26">
        <f t="shared" si="15"/>
        <v>23.6</v>
      </c>
      <c r="T844" s="26">
        <f t="shared" si="15"/>
        <v>58.4</v>
      </c>
      <c r="U844" s="26">
        <f t="shared" si="15"/>
        <v>9.1999999999999993</v>
      </c>
      <c r="V844" s="26">
        <f t="shared" si="15"/>
        <v>0.6</v>
      </c>
      <c r="W844" s="26">
        <f t="shared" si="15"/>
        <v>0</v>
      </c>
      <c r="X844" s="26">
        <f t="shared" si="15"/>
        <v>0</v>
      </c>
      <c r="Y844" s="26">
        <f t="shared" si="15"/>
        <v>0</v>
      </c>
      <c r="Z844" s="26">
        <f t="shared" si="15"/>
        <v>0</v>
      </c>
      <c r="AA844" s="26">
        <f t="shared" si="15"/>
        <v>0</v>
      </c>
      <c r="AB844" s="26">
        <f t="shared" si="15"/>
        <v>0.4</v>
      </c>
      <c r="AC844" s="26">
        <f t="shared" si="15"/>
        <v>0</v>
      </c>
      <c r="AD844" s="26">
        <f t="shared" si="15"/>
        <v>0</v>
      </c>
      <c r="AE844" s="26">
        <f t="shared" si="15"/>
        <v>0</v>
      </c>
      <c r="AF844" s="27">
        <f t="shared" si="14"/>
        <v>16.47119341563786</v>
      </c>
      <c r="AN844" s="16" t="s">
        <v>29</v>
      </c>
    </row>
    <row r="845" spans="1:40" s="16" customFormat="1" ht="11.4">
      <c r="A845" s="16" t="s">
        <v>137</v>
      </c>
      <c r="B845" s="20">
        <f t="shared" si="12"/>
        <v>92.000000000000028</v>
      </c>
      <c r="C845" s="20">
        <f t="shared" si="16"/>
        <v>9.4</v>
      </c>
      <c r="D845" s="20">
        <f t="shared" si="16"/>
        <v>77.2</v>
      </c>
      <c r="E845" s="20">
        <f t="shared" si="16"/>
        <v>2.4</v>
      </c>
      <c r="F845" s="20">
        <f t="shared" si="16"/>
        <v>2.2000000000000002</v>
      </c>
      <c r="G845" s="20">
        <f t="shared" si="16"/>
        <v>0.4</v>
      </c>
      <c r="H845" s="20">
        <f t="shared" si="16"/>
        <v>0.2</v>
      </c>
      <c r="I845" s="20">
        <f t="shared" si="16"/>
        <v>0.2</v>
      </c>
      <c r="J845" s="20">
        <f t="shared" si="16"/>
        <v>0</v>
      </c>
      <c r="K845" s="20">
        <f t="shared" si="16"/>
        <v>0</v>
      </c>
      <c r="L845" s="20">
        <f t="shared" si="16"/>
        <v>0</v>
      </c>
      <c r="M845" s="20">
        <f t="shared" si="16"/>
        <v>0</v>
      </c>
      <c r="N845" s="20">
        <f t="shared" si="16"/>
        <v>0</v>
      </c>
      <c r="O845" s="16" t="s">
        <v>29</v>
      </c>
      <c r="P845" s="16" t="s">
        <v>137</v>
      </c>
      <c r="Q845" s="26">
        <f t="shared" si="15"/>
        <v>0</v>
      </c>
      <c r="R845" s="26">
        <f t="shared" si="15"/>
        <v>3</v>
      </c>
      <c r="S845" s="26">
        <f t="shared" si="15"/>
        <v>21.6</v>
      </c>
      <c r="T845" s="26">
        <f t="shared" si="15"/>
        <v>57.6</v>
      </c>
      <c r="U845" s="26">
        <f t="shared" si="15"/>
        <v>8.4</v>
      </c>
      <c r="V845" s="26">
        <f t="shared" si="15"/>
        <v>0.8</v>
      </c>
      <c r="W845" s="26">
        <f t="shared" si="15"/>
        <v>0.2</v>
      </c>
      <c r="X845" s="26">
        <f t="shared" si="15"/>
        <v>0.4</v>
      </c>
      <c r="Y845" s="26">
        <f t="shared" si="15"/>
        <v>0</v>
      </c>
      <c r="Z845" s="26">
        <f t="shared" si="15"/>
        <v>0</v>
      </c>
      <c r="AA845" s="26">
        <f t="shared" si="15"/>
        <v>0</v>
      </c>
      <c r="AB845" s="26">
        <f t="shared" si="15"/>
        <v>0</v>
      </c>
      <c r="AC845" s="26">
        <f t="shared" si="15"/>
        <v>0</v>
      </c>
      <c r="AD845" s="26">
        <f t="shared" si="15"/>
        <v>0</v>
      </c>
      <c r="AE845" s="26">
        <f t="shared" si="15"/>
        <v>0</v>
      </c>
      <c r="AF845" s="27">
        <f t="shared" si="14"/>
        <v>16.663043478260867</v>
      </c>
      <c r="AN845" s="16" t="s">
        <v>29</v>
      </c>
    </row>
    <row r="846" spans="1:40" s="16" customFormat="1" ht="11.4">
      <c r="A846" s="16" t="s">
        <v>138</v>
      </c>
      <c r="B846" s="20">
        <f t="shared" si="12"/>
        <v>83.000000000000014</v>
      </c>
      <c r="C846" s="20">
        <f t="shared" si="16"/>
        <v>8.6</v>
      </c>
      <c r="D846" s="20">
        <f t="shared" si="16"/>
        <v>70.400000000000006</v>
      </c>
      <c r="E846" s="20">
        <f t="shared" si="16"/>
        <v>1</v>
      </c>
      <c r="F846" s="20">
        <f t="shared" si="16"/>
        <v>2.4</v>
      </c>
      <c r="G846" s="20">
        <f t="shared" si="16"/>
        <v>0.2</v>
      </c>
      <c r="H846" s="20">
        <f t="shared" si="16"/>
        <v>0.2</v>
      </c>
      <c r="I846" s="20">
        <f t="shared" si="16"/>
        <v>0</v>
      </c>
      <c r="J846" s="20">
        <f t="shared" si="16"/>
        <v>0</v>
      </c>
      <c r="K846" s="20">
        <f t="shared" si="16"/>
        <v>0</v>
      </c>
      <c r="L846" s="20">
        <f t="shared" si="16"/>
        <v>0</v>
      </c>
      <c r="M846" s="20">
        <f t="shared" si="16"/>
        <v>0</v>
      </c>
      <c r="N846" s="20">
        <f t="shared" si="16"/>
        <v>0.2</v>
      </c>
      <c r="O846" s="16" t="s">
        <v>29</v>
      </c>
      <c r="P846" s="16" t="s">
        <v>138</v>
      </c>
      <c r="Q846" s="26">
        <f t="shared" si="15"/>
        <v>0</v>
      </c>
      <c r="R846" s="26">
        <f t="shared" si="15"/>
        <v>3</v>
      </c>
      <c r="S846" s="26">
        <f t="shared" si="15"/>
        <v>23.8</v>
      </c>
      <c r="T846" s="26">
        <f t="shared" si="15"/>
        <v>45.4</v>
      </c>
      <c r="U846" s="26">
        <f t="shared" si="15"/>
        <v>9.6</v>
      </c>
      <c r="V846" s="26">
        <f t="shared" si="15"/>
        <v>1.2</v>
      </c>
      <c r="W846" s="26">
        <f t="shared" si="15"/>
        <v>0</v>
      </c>
      <c r="X846" s="26">
        <f t="shared" si="15"/>
        <v>0</v>
      </c>
      <c r="Y846" s="26">
        <f t="shared" si="15"/>
        <v>0</v>
      </c>
      <c r="Z846" s="26">
        <f t="shared" si="15"/>
        <v>0</v>
      </c>
      <c r="AA846" s="26">
        <f t="shared" si="15"/>
        <v>0</v>
      </c>
      <c r="AB846" s="26">
        <f t="shared" si="15"/>
        <v>0</v>
      </c>
      <c r="AC846" s="26">
        <f t="shared" si="15"/>
        <v>0</v>
      </c>
      <c r="AD846" s="26">
        <f t="shared" si="15"/>
        <v>0</v>
      </c>
      <c r="AE846" s="26">
        <f t="shared" si="15"/>
        <v>0</v>
      </c>
      <c r="AF846" s="27">
        <f t="shared" si="14"/>
        <v>16.427710843373493</v>
      </c>
      <c r="AN846" s="16" t="s">
        <v>29</v>
      </c>
    </row>
    <row r="847" spans="1:40" s="16" customFormat="1" ht="11.4">
      <c r="A847" s="16" t="s">
        <v>139</v>
      </c>
      <c r="B847" s="20">
        <f t="shared" si="12"/>
        <v>80.800000000000011</v>
      </c>
      <c r="C847" s="20">
        <f t="shared" si="16"/>
        <v>9</v>
      </c>
      <c r="D847" s="20">
        <f t="shared" si="16"/>
        <v>67</v>
      </c>
      <c r="E847" s="20">
        <f t="shared" si="16"/>
        <v>2</v>
      </c>
      <c r="F847" s="20">
        <f t="shared" si="16"/>
        <v>2.2000000000000002</v>
      </c>
      <c r="G847" s="20">
        <f t="shared" si="16"/>
        <v>0</v>
      </c>
      <c r="H847" s="20">
        <f t="shared" si="16"/>
        <v>0.4</v>
      </c>
      <c r="I847" s="20">
        <f t="shared" si="16"/>
        <v>0</v>
      </c>
      <c r="J847" s="20">
        <f t="shared" si="16"/>
        <v>0.2</v>
      </c>
      <c r="K847" s="20">
        <f t="shared" si="16"/>
        <v>0</v>
      </c>
      <c r="L847" s="20">
        <f t="shared" si="16"/>
        <v>0</v>
      </c>
      <c r="M847" s="20">
        <f t="shared" si="16"/>
        <v>0</v>
      </c>
      <c r="N847" s="20">
        <f t="shared" si="16"/>
        <v>0</v>
      </c>
      <c r="O847" s="16" t="s">
        <v>29</v>
      </c>
      <c r="P847" s="16" t="s">
        <v>139</v>
      </c>
      <c r="Q847" s="26">
        <f t="shared" si="15"/>
        <v>0</v>
      </c>
      <c r="R847" s="26">
        <f t="shared" si="15"/>
        <v>2.8</v>
      </c>
      <c r="S847" s="26">
        <f t="shared" si="15"/>
        <v>16.600000000000001</v>
      </c>
      <c r="T847" s="26">
        <f t="shared" si="15"/>
        <v>51.6</v>
      </c>
      <c r="U847" s="26">
        <f t="shared" si="15"/>
        <v>8</v>
      </c>
      <c r="V847" s="26">
        <f t="shared" si="15"/>
        <v>1.8</v>
      </c>
      <c r="W847" s="26">
        <f t="shared" si="15"/>
        <v>0</v>
      </c>
      <c r="X847" s="26">
        <f t="shared" si="15"/>
        <v>0</v>
      </c>
      <c r="Y847" s="26">
        <f t="shared" si="15"/>
        <v>0</v>
      </c>
      <c r="Z847" s="26">
        <f t="shared" si="15"/>
        <v>0</v>
      </c>
      <c r="AA847" s="26">
        <f t="shared" si="15"/>
        <v>0</v>
      </c>
      <c r="AB847" s="26">
        <f t="shared" si="15"/>
        <v>0</v>
      </c>
      <c r="AC847" s="26">
        <f t="shared" si="15"/>
        <v>0</v>
      </c>
      <c r="AD847" s="26">
        <f t="shared" si="15"/>
        <v>0</v>
      </c>
      <c r="AE847" s="26">
        <f t="shared" si="15"/>
        <v>0</v>
      </c>
      <c r="AF847" s="27">
        <f t="shared" si="14"/>
        <v>16.844059405940595</v>
      </c>
      <c r="AN847" s="16" t="s">
        <v>29</v>
      </c>
    </row>
    <row r="848" spans="1:40" s="16" customFormat="1" ht="11.4">
      <c r="A848" s="16" t="s">
        <v>140</v>
      </c>
      <c r="B848" s="20">
        <f t="shared" si="12"/>
        <v>83.199999999999989</v>
      </c>
      <c r="C848" s="20">
        <f t="shared" si="16"/>
        <v>8.6</v>
      </c>
      <c r="D848" s="20">
        <f t="shared" si="16"/>
        <v>70.599999999999994</v>
      </c>
      <c r="E848" s="20">
        <f t="shared" si="16"/>
        <v>1.8</v>
      </c>
      <c r="F848" s="20">
        <f t="shared" si="16"/>
        <v>1.2</v>
      </c>
      <c r="G848" s="20">
        <f t="shared" si="16"/>
        <v>0.6</v>
      </c>
      <c r="H848" s="20">
        <f t="shared" si="16"/>
        <v>0.2</v>
      </c>
      <c r="I848" s="20">
        <f t="shared" si="16"/>
        <v>0</v>
      </c>
      <c r="J848" s="20">
        <f t="shared" si="16"/>
        <v>0</v>
      </c>
      <c r="K848" s="20">
        <f t="shared" si="16"/>
        <v>0.2</v>
      </c>
      <c r="L848" s="20">
        <f t="shared" si="16"/>
        <v>0</v>
      </c>
      <c r="M848" s="20">
        <f t="shared" si="16"/>
        <v>0</v>
      </c>
      <c r="N848" s="20">
        <f t="shared" si="16"/>
        <v>0</v>
      </c>
      <c r="O848" s="16" t="s">
        <v>29</v>
      </c>
      <c r="P848" s="16" t="s">
        <v>140</v>
      </c>
      <c r="Q848" s="26">
        <f t="shared" si="15"/>
        <v>0</v>
      </c>
      <c r="R848" s="26">
        <f t="shared" si="15"/>
        <v>1.8</v>
      </c>
      <c r="S848" s="26">
        <f t="shared" si="15"/>
        <v>17.399999999999999</v>
      </c>
      <c r="T848" s="26">
        <f t="shared" si="15"/>
        <v>53.2</v>
      </c>
      <c r="U848" s="26">
        <f t="shared" si="15"/>
        <v>9.4</v>
      </c>
      <c r="V848" s="26">
        <f t="shared" si="15"/>
        <v>1.4</v>
      </c>
      <c r="W848" s="26">
        <f t="shared" si="15"/>
        <v>0</v>
      </c>
      <c r="X848" s="26">
        <f t="shared" si="15"/>
        <v>0</v>
      </c>
      <c r="Y848" s="26">
        <f t="shared" si="15"/>
        <v>0</v>
      </c>
      <c r="Z848" s="26">
        <f t="shared" si="15"/>
        <v>0</v>
      </c>
      <c r="AA848" s="26">
        <f t="shared" si="15"/>
        <v>0</v>
      </c>
      <c r="AB848" s="26">
        <f t="shared" si="15"/>
        <v>0</v>
      </c>
      <c r="AC848" s="26">
        <f t="shared" si="15"/>
        <v>0</v>
      </c>
      <c r="AD848" s="26">
        <f t="shared" si="15"/>
        <v>0</v>
      </c>
      <c r="AE848" s="26">
        <f t="shared" si="15"/>
        <v>0</v>
      </c>
      <c r="AF848" s="27">
        <f t="shared" si="14"/>
        <v>16.971153846153843</v>
      </c>
      <c r="AN848" s="16" t="s">
        <v>29</v>
      </c>
    </row>
    <row r="849" spans="1:40" s="16" customFormat="1" ht="11.4">
      <c r="A849" s="16" t="s">
        <v>141</v>
      </c>
      <c r="B849" s="20">
        <f t="shared" si="12"/>
        <v>73.600000000000009</v>
      </c>
      <c r="C849" s="20">
        <f t="shared" si="16"/>
        <v>7.8</v>
      </c>
      <c r="D849" s="20">
        <f t="shared" si="16"/>
        <v>61</v>
      </c>
      <c r="E849" s="20">
        <f t="shared" si="16"/>
        <v>2</v>
      </c>
      <c r="F849" s="20">
        <f t="shared" si="16"/>
        <v>2</v>
      </c>
      <c r="G849" s="20">
        <f t="shared" si="16"/>
        <v>0.2</v>
      </c>
      <c r="H849" s="20">
        <f t="shared" si="16"/>
        <v>0.2</v>
      </c>
      <c r="I849" s="20">
        <f t="shared" si="16"/>
        <v>0.2</v>
      </c>
      <c r="J849" s="20">
        <f t="shared" si="16"/>
        <v>0</v>
      </c>
      <c r="K849" s="20">
        <f t="shared" si="16"/>
        <v>0</v>
      </c>
      <c r="L849" s="20">
        <f t="shared" si="16"/>
        <v>0.2</v>
      </c>
      <c r="M849" s="20">
        <f t="shared" si="16"/>
        <v>0</v>
      </c>
      <c r="N849" s="20">
        <f t="shared" si="16"/>
        <v>0</v>
      </c>
      <c r="O849" s="16" t="s">
        <v>29</v>
      </c>
      <c r="P849" s="16" t="s">
        <v>141</v>
      </c>
      <c r="Q849" s="26">
        <f t="shared" si="15"/>
        <v>0</v>
      </c>
      <c r="R849" s="26">
        <f t="shared" si="15"/>
        <v>1</v>
      </c>
      <c r="S849" s="26">
        <f t="shared" si="15"/>
        <v>12.4</v>
      </c>
      <c r="T849" s="26">
        <f t="shared" si="15"/>
        <v>50.8</v>
      </c>
      <c r="U849" s="26">
        <f t="shared" si="15"/>
        <v>8.1999999999999993</v>
      </c>
      <c r="V849" s="26">
        <f t="shared" si="15"/>
        <v>1</v>
      </c>
      <c r="W849" s="26">
        <f t="shared" si="15"/>
        <v>0.2</v>
      </c>
      <c r="X849" s="26">
        <f t="shared" si="15"/>
        <v>0</v>
      </c>
      <c r="Y849" s="26">
        <f t="shared" si="15"/>
        <v>0</v>
      </c>
      <c r="Z849" s="26">
        <f t="shared" si="15"/>
        <v>0</v>
      </c>
      <c r="AA849" s="26">
        <f t="shared" si="15"/>
        <v>0</v>
      </c>
      <c r="AB849" s="26">
        <f t="shared" si="15"/>
        <v>0</v>
      </c>
      <c r="AC849" s="26">
        <f t="shared" si="15"/>
        <v>0</v>
      </c>
      <c r="AD849" s="26">
        <f t="shared" si="15"/>
        <v>0</v>
      </c>
      <c r="AE849" s="26">
        <f t="shared" si="15"/>
        <v>0</v>
      </c>
      <c r="AF849" s="27">
        <f t="shared" si="14"/>
        <v>17.255434782608695</v>
      </c>
      <c r="AN849" s="16" t="s">
        <v>29</v>
      </c>
    </row>
    <row r="850" spans="1:40" s="16" customFormat="1" ht="11.4">
      <c r="A850" s="16" t="s">
        <v>142</v>
      </c>
      <c r="B850" s="20">
        <f t="shared" si="12"/>
        <v>66.600000000000009</v>
      </c>
      <c r="C850" s="20">
        <f t="shared" si="16"/>
        <v>6.8</v>
      </c>
      <c r="D850" s="20">
        <f t="shared" si="16"/>
        <v>54.4</v>
      </c>
      <c r="E850" s="20">
        <f t="shared" si="16"/>
        <v>1</v>
      </c>
      <c r="F850" s="20">
        <f t="shared" si="16"/>
        <v>3</v>
      </c>
      <c r="G850" s="20">
        <f t="shared" si="16"/>
        <v>0.2</v>
      </c>
      <c r="H850" s="20">
        <f t="shared" si="16"/>
        <v>0.4</v>
      </c>
      <c r="I850" s="20">
        <f t="shared" si="16"/>
        <v>0</v>
      </c>
      <c r="J850" s="20">
        <f t="shared" si="16"/>
        <v>0.2</v>
      </c>
      <c r="K850" s="20">
        <f t="shared" si="16"/>
        <v>0.2</v>
      </c>
      <c r="L850" s="20">
        <f t="shared" si="16"/>
        <v>0.4</v>
      </c>
      <c r="M850" s="20">
        <f t="shared" si="16"/>
        <v>0</v>
      </c>
      <c r="N850" s="20">
        <f t="shared" si="16"/>
        <v>0</v>
      </c>
      <c r="O850" s="16" t="s">
        <v>29</v>
      </c>
      <c r="P850" s="16" t="s">
        <v>142</v>
      </c>
      <c r="Q850" s="26">
        <f t="shared" si="15"/>
        <v>0</v>
      </c>
      <c r="R850" s="26">
        <f t="shared" si="15"/>
        <v>0.4</v>
      </c>
      <c r="S850" s="26">
        <f t="shared" si="15"/>
        <v>9.4</v>
      </c>
      <c r="T850" s="26">
        <f t="shared" si="15"/>
        <v>45.2</v>
      </c>
      <c r="U850" s="26">
        <f t="shared" si="15"/>
        <v>10.6</v>
      </c>
      <c r="V850" s="26">
        <f t="shared" si="15"/>
        <v>0.8</v>
      </c>
      <c r="W850" s="26">
        <f t="shared" si="15"/>
        <v>0.2</v>
      </c>
      <c r="X850" s="26">
        <f t="shared" si="15"/>
        <v>0</v>
      </c>
      <c r="Y850" s="26">
        <f t="shared" si="15"/>
        <v>0</v>
      </c>
      <c r="Z850" s="26">
        <f t="shared" si="15"/>
        <v>0</v>
      </c>
      <c r="AA850" s="26">
        <f t="shared" si="15"/>
        <v>0</v>
      </c>
      <c r="AB850" s="26">
        <f t="shared" si="15"/>
        <v>0</v>
      </c>
      <c r="AC850" s="26">
        <f t="shared" si="15"/>
        <v>0</v>
      </c>
      <c r="AD850" s="26">
        <f t="shared" si="15"/>
        <v>0</v>
      </c>
      <c r="AE850" s="26">
        <f t="shared" si="15"/>
        <v>0</v>
      </c>
      <c r="AF850" s="27">
        <f t="shared" si="14"/>
        <v>17.695195195195197</v>
      </c>
      <c r="AN850" s="16" t="s">
        <v>29</v>
      </c>
    </row>
    <row r="851" spans="1:40" s="16" customFormat="1" ht="11.4">
      <c r="A851" s="16" t="s">
        <v>143</v>
      </c>
      <c r="B851" s="20">
        <f t="shared" si="12"/>
        <v>61.4</v>
      </c>
      <c r="C851" s="20">
        <f t="shared" si="16"/>
        <v>5.8</v>
      </c>
      <c r="D851" s="20">
        <f t="shared" si="16"/>
        <v>52</v>
      </c>
      <c r="E851" s="20">
        <f t="shared" si="16"/>
        <v>0.6</v>
      </c>
      <c r="F851" s="20">
        <f t="shared" si="16"/>
        <v>2.4</v>
      </c>
      <c r="G851" s="20">
        <f t="shared" si="16"/>
        <v>0.4</v>
      </c>
      <c r="H851" s="20">
        <f t="shared" si="16"/>
        <v>0.2</v>
      </c>
      <c r="I851" s="20">
        <f t="shared" si="16"/>
        <v>0</v>
      </c>
      <c r="J851" s="20">
        <f t="shared" si="16"/>
        <v>0</v>
      </c>
      <c r="K851" s="20">
        <f t="shared" si="16"/>
        <v>0</v>
      </c>
      <c r="L851" s="20">
        <f t="shared" si="16"/>
        <v>0</v>
      </c>
      <c r="M851" s="20">
        <f t="shared" si="16"/>
        <v>0</v>
      </c>
      <c r="N851" s="20">
        <f t="shared" si="16"/>
        <v>0</v>
      </c>
      <c r="O851" s="16" t="s">
        <v>29</v>
      </c>
      <c r="P851" s="16" t="s">
        <v>143</v>
      </c>
      <c r="Q851" s="26">
        <f t="shared" si="15"/>
        <v>0</v>
      </c>
      <c r="R851" s="26">
        <f t="shared" si="15"/>
        <v>0.8</v>
      </c>
      <c r="S851" s="26">
        <f t="shared" si="15"/>
        <v>11.8</v>
      </c>
      <c r="T851" s="26">
        <f t="shared" si="15"/>
        <v>35.200000000000003</v>
      </c>
      <c r="U851" s="26">
        <f t="shared" si="15"/>
        <v>12.4</v>
      </c>
      <c r="V851" s="26">
        <f t="shared" si="15"/>
        <v>1</v>
      </c>
      <c r="W851" s="26">
        <f t="shared" si="15"/>
        <v>0.2</v>
      </c>
      <c r="X851" s="26">
        <f t="shared" si="15"/>
        <v>0</v>
      </c>
      <c r="Y851" s="26">
        <f t="shared" si="15"/>
        <v>0</v>
      </c>
      <c r="Z851" s="26">
        <f t="shared" si="15"/>
        <v>0</v>
      </c>
      <c r="AA851" s="26">
        <f t="shared" si="15"/>
        <v>0</v>
      </c>
      <c r="AB851" s="26">
        <f t="shared" si="15"/>
        <v>0</v>
      </c>
      <c r="AC851" s="26">
        <f t="shared" si="15"/>
        <v>0</v>
      </c>
      <c r="AD851" s="26">
        <f t="shared" si="15"/>
        <v>0</v>
      </c>
      <c r="AE851" s="26">
        <f t="shared" si="15"/>
        <v>0</v>
      </c>
      <c r="AF851" s="27">
        <f t="shared" si="14"/>
        <v>17.630293159609121</v>
      </c>
      <c r="AN851" s="16" t="s">
        <v>29</v>
      </c>
    </row>
    <row r="852" spans="1:40" s="16" customFormat="1" ht="11.4">
      <c r="A852" s="16" t="s">
        <v>144</v>
      </c>
      <c r="B852" s="20">
        <f t="shared" si="12"/>
        <v>63.400000000000006</v>
      </c>
      <c r="C852" s="20">
        <f t="shared" si="16"/>
        <v>4</v>
      </c>
      <c r="D852" s="20">
        <f t="shared" si="16"/>
        <v>55.4</v>
      </c>
      <c r="E852" s="20">
        <f t="shared" si="16"/>
        <v>1.2</v>
      </c>
      <c r="F852" s="20">
        <f t="shared" si="16"/>
        <v>1.2</v>
      </c>
      <c r="G852" s="20">
        <f t="shared" si="16"/>
        <v>1.4</v>
      </c>
      <c r="H852" s="20">
        <f t="shared" si="16"/>
        <v>0</v>
      </c>
      <c r="I852" s="20">
        <f t="shared" si="16"/>
        <v>0</v>
      </c>
      <c r="J852" s="20">
        <f t="shared" si="16"/>
        <v>0</v>
      </c>
      <c r="K852" s="20">
        <f t="shared" si="16"/>
        <v>0</v>
      </c>
      <c r="L852" s="20">
        <f t="shared" si="16"/>
        <v>0.2</v>
      </c>
      <c r="M852" s="20">
        <f t="shared" si="16"/>
        <v>0</v>
      </c>
      <c r="N852" s="20">
        <f t="shared" si="16"/>
        <v>0</v>
      </c>
      <c r="O852" s="16" t="s">
        <v>29</v>
      </c>
      <c r="P852" s="16" t="s">
        <v>144</v>
      </c>
      <c r="Q852" s="26">
        <f t="shared" si="15"/>
        <v>0</v>
      </c>
      <c r="R852" s="26">
        <f t="shared" si="15"/>
        <v>2.2000000000000002</v>
      </c>
      <c r="S852" s="26">
        <f t="shared" si="15"/>
        <v>19.600000000000001</v>
      </c>
      <c r="T852" s="26">
        <f t="shared" si="15"/>
        <v>33.799999999999997</v>
      </c>
      <c r="U852" s="26">
        <f t="shared" si="15"/>
        <v>7</v>
      </c>
      <c r="V852" s="26">
        <f t="shared" si="15"/>
        <v>0.8</v>
      </c>
      <c r="W852" s="26">
        <f t="shared" si="15"/>
        <v>0</v>
      </c>
      <c r="X852" s="26">
        <f t="shared" si="15"/>
        <v>0</v>
      </c>
      <c r="Y852" s="26">
        <f t="shared" si="15"/>
        <v>0</v>
      </c>
      <c r="Z852" s="26">
        <f t="shared" si="15"/>
        <v>0</v>
      </c>
      <c r="AA852" s="26">
        <f t="shared" si="15"/>
        <v>0</v>
      </c>
      <c r="AB852" s="26">
        <f t="shared" si="15"/>
        <v>0</v>
      </c>
      <c r="AC852" s="26">
        <f t="shared" si="15"/>
        <v>0</v>
      </c>
      <c r="AD852" s="26">
        <f t="shared" si="15"/>
        <v>0</v>
      </c>
      <c r="AE852" s="26">
        <f t="shared" si="15"/>
        <v>0</v>
      </c>
      <c r="AF852" s="27">
        <f t="shared" si="14"/>
        <v>16.285488958990538</v>
      </c>
      <c r="AN852" s="16" t="s">
        <v>29</v>
      </c>
    </row>
    <row r="853" spans="1:40" s="16" customFormat="1" ht="11.4">
      <c r="A853" s="16" t="s">
        <v>145</v>
      </c>
      <c r="B853" s="20">
        <f t="shared" si="12"/>
        <v>58.599999999999994</v>
      </c>
      <c r="C853" s="20">
        <f t="shared" si="16"/>
        <v>4.5999999999999996</v>
      </c>
      <c r="D853" s="20">
        <f t="shared" si="16"/>
        <v>50.8</v>
      </c>
      <c r="E853" s="20">
        <f t="shared" si="16"/>
        <v>0.8</v>
      </c>
      <c r="F853" s="20">
        <f t="shared" si="16"/>
        <v>1.8</v>
      </c>
      <c r="G853" s="20">
        <f t="shared" si="16"/>
        <v>0.2</v>
      </c>
      <c r="H853" s="20">
        <f t="shared" si="16"/>
        <v>0.4</v>
      </c>
      <c r="I853" s="20">
        <f t="shared" si="16"/>
        <v>0</v>
      </c>
      <c r="J853" s="20">
        <f t="shared" si="16"/>
        <v>0</v>
      </c>
      <c r="K853" s="20">
        <f t="shared" si="16"/>
        <v>0</v>
      </c>
      <c r="L853" s="20">
        <f t="shared" si="16"/>
        <v>0</v>
      </c>
      <c r="M853" s="20">
        <f t="shared" si="16"/>
        <v>0</v>
      </c>
      <c r="N853" s="20">
        <f t="shared" si="16"/>
        <v>0</v>
      </c>
      <c r="O853" s="16" t="s">
        <v>29</v>
      </c>
      <c r="P853" s="16" t="s">
        <v>145</v>
      </c>
      <c r="Q853" s="26">
        <f t="shared" si="15"/>
        <v>0</v>
      </c>
      <c r="R853" s="26">
        <f t="shared" si="15"/>
        <v>1.2</v>
      </c>
      <c r="S853" s="26">
        <f t="shared" si="15"/>
        <v>13.8</v>
      </c>
      <c r="T853" s="26">
        <f t="shared" si="15"/>
        <v>38.200000000000003</v>
      </c>
      <c r="U853" s="26">
        <f t="shared" si="15"/>
        <v>4.4000000000000004</v>
      </c>
      <c r="V853" s="26">
        <f t="shared" si="15"/>
        <v>0.8</v>
      </c>
      <c r="W853" s="26">
        <f t="shared" si="15"/>
        <v>0.2</v>
      </c>
      <c r="X853" s="26">
        <f t="shared" si="15"/>
        <v>0</v>
      </c>
      <c r="Y853" s="26">
        <f t="shared" si="15"/>
        <v>0</v>
      </c>
      <c r="Z853" s="26">
        <f t="shared" si="15"/>
        <v>0</v>
      </c>
      <c r="AA853" s="26">
        <f t="shared" si="15"/>
        <v>0</v>
      </c>
      <c r="AB853" s="26">
        <f t="shared" si="15"/>
        <v>0</v>
      </c>
      <c r="AC853" s="26">
        <f t="shared" si="15"/>
        <v>0</v>
      </c>
      <c r="AD853" s="26">
        <f t="shared" si="15"/>
        <v>0</v>
      </c>
      <c r="AE853" s="26">
        <f t="shared" si="15"/>
        <v>0</v>
      </c>
      <c r="AF853" s="27">
        <f t="shared" si="14"/>
        <v>16.68088737201365</v>
      </c>
      <c r="AN853" s="16" t="s">
        <v>29</v>
      </c>
    </row>
    <row r="854" spans="1:40" s="16" customFormat="1" ht="11.4">
      <c r="A854" s="16" t="s">
        <v>146</v>
      </c>
      <c r="B854" s="20">
        <f t="shared" si="12"/>
        <v>51.800000000000004</v>
      </c>
      <c r="C854" s="20">
        <f t="shared" si="16"/>
        <v>4.5999999999999996</v>
      </c>
      <c r="D854" s="20">
        <f t="shared" si="16"/>
        <v>44.6</v>
      </c>
      <c r="E854" s="20">
        <f t="shared" si="16"/>
        <v>0</v>
      </c>
      <c r="F854" s="20">
        <f t="shared" si="16"/>
        <v>2.4</v>
      </c>
      <c r="G854" s="20">
        <f t="shared" si="16"/>
        <v>0</v>
      </c>
      <c r="H854" s="20">
        <f t="shared" si="16"/>
        <v>0.2</v>
      </c>
      <c r="I854" s="20">
        <f t="shared" si="16"/>
        <v>0</v>
      </c>
      <c r="J854" s="20">
        <f t="shared" si="16"/>
        <v>0</v>
      </c>
      <c r="K854" s="20">
        <f t="shared" si="16"/>
        <v>0</v>
      </c>
      <c r="L854" s="20">
        <f t="shared" si="16"/>
        <v>0</v>
      </c>
      <c r="M854" s="20">
        <f t="shared" si="16"/>
        <v>0</v>
      </c>
      <c r="N854" s="20">
        <f t="shared" si="16"/>
        <v>0</v>
      </c>
      <c r="O854" s="16" t="s">
        <v>29</v>
      </c>
      <c r="P854" s="16" t="s">
        <v>146</v>
      </c>
      <c r="Q854" s="26">
        <f t="shared" si="15"/>
        <v>0</v>
      </c>
      <c r="R854" s="26">
        <f t="shared" si="15"/>
        <v>0</v>
      </c>
      <c r="S854" s="26">
        <f t="shared" si="15"/>
        <v>5.6</v>
      </c>
      <c r="T854" s="26">
        <f t="shared" si="15"/>
        <v>36</v>
      </c>
      <c r="U854" s="26">
        <f t="shared" si="15"/>
        <v>9.1999999999999993</v>
      </c>
      <c r="V854" s="26">
        <f t="shared" si="15"/>
        <v>0.8</v>
      </c>
      <c r="W854" s="26">
        <f t="shared" si="15"/>
        <v>0.2</v>
      </c>
      <c r="X854" s="26">
        <f t="shared" si="15"/>
        <v>0</v>
      </c>
      <c r="Y854" s="26">
        <f t="shared" si="15"/>
        <v>0</v>
      </c>
      <c r="Z854" s="26">
        <f t="shared" si="15"/>
        <v>0</v>
      </c>
      <c r="AA854" s="26">
        <f t="shared" si="15"/>
        <v>0</v>
      </c>
      <c r="AB854" s="26">
        <f t="shared" si="15"/>
        <v>0</v>
      </c>
      <c r="AC854" s="26">
        <f t="shared" si="15"/>
        <v>0</v>
      </c>
      <c r="AD854" s="26">
        <f t="shared" si="15"/>
        <v>0</v>
      </c>
      <c r="AE854" s="26">
        <f t="shared" si="15"/>
        <v>0</v>
      </c>
      <c r="AF854" s="27">
        <f t="shared" si="14"/>
        <v>18.059845559845559</v>
      </c>
      <c r="AN854" s="16" t="s">
        <v>29</v>
      </c>
    </row>
    <row r="855" spans="1:40" s="16" customFormat="1" ht="11.4">
      <c r="A855" s="16" t="s">
        <v>147</v>
      </c>
      <c r="B855" s="20">
        <f t="shared" si="12"/>
        <v>47.400000000000006</v>
      </c>
      <c r="C855" s="20">
        <f t="shared" si="16"/>
        <v>3.8</v>
      </c>
      <c r="D855" s="20">
        <f t="shared" si="16"/>
        <v>41.6</v>
      </c>
      <c r="E855" s="20">
        <f t="shared" si="16"/>
        <v>0.2</v>
      </c>
      <c r="F855" s="20">
        <f t="shared" si="16"/>
        <v>1.2</v>
      </c>
      <c r="G855" s="20">
        <f t="shared" si="16"/>
        <v>0.2</v>
      </c>
      <c r="H855" s="20">
        <f t="shared" si="16"/>
        <v>0.4</v>
      </c>
      <c r="I855" s="20">
        <f t="shared" si="16"/>
        <v>0</v>
      </c>
      <c r="J855" s="20">
        <f t="shared" si="16"/>
        <v>0</v>
      </c>
      <c r="K855" s="20">
        <f t="shared" si="16"/>
        <v>0</v>
      </c>
      <c r="L855" s="20">
        <f t="shared" si="16"/>
        <v>0</v>
      </c>
      <c r="M855" s="20">
        <f t="shared" si="16"/>
        <v>0</v>
      </c>
      <c r="N855" s="20">
        <f t="shared" si="16"/>
        <v>0</v>
      </c>
      <c r="O855" s="16" t="s">
        <v>29</v>
      </c>
      <c r="P855" s="16" t="s">
        <v>147</v>
      </c>
      <c r="Q855" s="26">
        <f t="shared" si="15"/>
        <v>0</v>
      </c>
      <c r="R855" s="26">
        <f t="shared" si="15"/>
        <v>0.2</v>
      </c>
      <c r="S855" s="26">
        <f t="shared" si="15"/>
        <v>4.8</v>
      </c>
      <c r="T855" s="26">
        <f t="shared" si="15"/>
        <v>34.4</v>
      </c>
      <c r="U855" s="26">
        <f t="shared" si="15"/>
        <v>7</v>
      </c>
      <c r="V855" s="26">
        <f t="shared" si="15"/>
        <v>1</v>
      </c>
      <c r="W855" s="26">
        <f t="shared" si="15"/>
        <v>0</v>
      </c>
      <c r="X855" s="26">
        <f t="shared" si="15"/>
        <v>0</v>
      </c>
      <c r="Y855" s="26">
        <f t="shared" si="15"/>
        <v>0</v>
      </c>
      <c r="Z855" s="26">
        <f t="shared" si="15"/>
        <v>0</v>
      </c>
      <c r="AA855" s="26">
        <f t="shared" si="15"/>
        <v>0</v>
      </c>
      <c r="AB855" s="26">
        <f t="shared" si="15"/>
        <v>0</v>
      </c>
      <c r="AC855" s="26">
        <f t="shared" si="15"/>
        <v>0</v>
      </c>
      <c r="AD855" s="26">
        <f t="shared" si="15"/>
        <v>0</v>
      </c>
      <c r="AE855" s="26">
        <f t="shared" si="15"/>
        <v>0</v>
      </c>
      <c r="AF855" s="27">
        <f t="shared" si="14"/>
        <v>17.900843881856542</v>
      </c>
      <c r="AN855" s="16" t="s">
        <v>29</v>
      </c>
    </row>
    <row r="856" spans="1:40" s="16" customFormat="1" ht="11.4">
      <c r="A856" s="16" t="s">
        <v>148</v>
      </c>
      <c r="B856" s="20">
        <f t="shared" si="12"/>
        <v>48.199999999999996</v>
      </c>
      <c r="C856" s="20">
        <f t="shared" si="16"/>
        <v>3.6</v>
      </c>
      <c r="D856" s="20">
        <f t="shared" si="16"/>
        <v>40.799999999999997</v>
      </c>
      <c r="E856" s="20">
        <f t="shared" si="16"/>
        <v>0.4</v>
      </c>
      <c r="F856" s="20">
        <f t="shared" si="16"/>
        <v>3.4</v>
      </c>
      <c r="G856" s="20">
        <f t="shared" si="16"/>
        <v>0</v>
      </c>
      <c r="H856" s="20">
        <f t="shared" si="16"/>
        <v>0</v>
      </c>
      <c r="I856" s="20">
        <f t="shared" si="16"/>
        <v>0</v>
      </c>
      <c r="J856" s="20">
        <f t="shared" si="16"/>
        <v>0</v>
      </c>
      <c r="K856" s="20">
        <f t="shared" si="16"/>
        <v>0</v>
      </c>
      <c r="L856" s="20">
        <f t="shared" si="16"/>
        <v>0</v>
      </c>
      <c r="M856" s="20">
        <f t="shared" si="16"/>
        <v>0</v>
      </c>
      <c r="N856" s="20">
        <f t="shared" si="16"/>
        <v>0</v>
      </c>
      <c r="O856" s="16" t="s">
        <v>29</v>
      </c>
      <c r="P856" s="16" t="s">
        <v>148</v>
      </c>
      <c r="Q856" s="26">
        <f t="shared" si="15"/>
        <v>0</v>
      </c>
      <c r="R856" s="26">
        <f t="shared" si="15"/>
        <v>0.6</v>
      </c>
      <c r="S856" s="26">
        <f t="shared" si="15"/>
        <v>8.4</v>
      </c>
      <c r="T856" s="26">
        <f t="shared" si="15"/>
        <v>31.6</v>
      </c>
      <c r="U856" s="26">
        <f t="shared" si="15"/>
        <v>6.2</v>
      </c>
      <c r="V856" s="26">
        <f t="shared" si="15"/>
        <v>0.8</v>
      </c>
      <c r="W856" s="26">
        <f t="shared" si="15"/>
        <v>0.6</v>
      </c>
      <c r="X856" s="26">
        <f t="shared" si="15"/>
        <v>0</v>
      </c>
      <c r="Y856" s="26">
        <f t="shared" si="15"/>
        <v>0</v>
      </c>
      <c r="Z856" s="26">
        <f t="shared" si="15"/>
        <v>0</v>
      </c>
      <c r="AA856" s="26">
        <f t="shared" si="15"/>
        <v>0</v>
      </c>
      <c r="AB856" s="26">
        <f t="shared" si="15"/>
        <v>0</v>
      </c>
      <c r="AC856" s="26">
        <f t="shared" si="15"/>
        <v>0</v>
      </c>
      <c r="AD856" s="26">
        <f t="shared" si="15"/>
        <v>0</v>
      </c>
      <c r="AE856" s="26">
        <f t="shared" si="15"/>
        <v>0</v>
      </c>
      <c r="AF856" s="27">
        <f t="shared" si="14"/>
        <v>17.5</v>
      </c>
      <c r="AN856" s="16" t="s">
        <v>29</v>
      </c>
    </row>
    <row r="857" spans="1:40" s="16" customFormat="1" ht="11.4">
      <c r="A857" s="16" t="s">
        <v>149</v>
      </c>
      <c r="B857" s="20">
        <f t="shared" si="12"/>
        <v>42.000000000000007</v>
      </c>
      <c r="C857" s="20">
        <f t="shared" si="16"/>
        <v>2.2000000000000002</v>
      </c>
      <c r="D857" s="20">
        <f t="shared" si="16"/>
        <v>38.200000000000003</v>
      </c>
      <c r="E857" s="20">
        <f t="shared" si="16"/>
        <v>0</v>
      </c>
      <c r="F857" s="20">
        <f t="shared" si="16"/>
        <v>1.4</v>
      </c>
      <c r="G857" s="20">
        <f t="shared" si="16"/>
        <v>0</v>
      </c>
      <c r="H857" s="20">
        <f t="shared" si="16"/>
        <v>0</v>
      </c>
      <c r="I857" s="20">
        <f t="shared" si="16"/>
        <v>0</v>
      </c>
      <c r="J857" s="20">
        <f t="shared" si="16"/>
        <v>0</v>
      </c>
      <c r="K857" s="20">
        <f t="shared" si="16"/>
        <v>0.2</v>
      </c>
      <c r="L857" s="20">
        <f t="shared" si="16"/>
        <v>0</v>
      </c>
      <c r="M857" s="20">
        <f t="shared" si="16"/>
        <v>0</v>
      </c>
      <c r="N857" s="20">
        <f t="shared" si="16"/>
        <v>0</v>
      </c>
      <c r="O857" s="16" t="s">
        <v>29</v>
      </c>
      <c r="P857" s="16" t="s">
        <v>149</v>
      </c>
      <c r="Q857" s="26">
        <f t="shared" si="15"/>
        <v>0</v>
      </c>
      <c r="R857" s="26">
        <f t="shared" si="15"/>
        <v>0.2</v>
      </c>
      <c r="S857" s="26">
        <f t="shared" si="15"/>
        <v>4.2</v>
      </c>
      <c r="T857" s="26">
        <f t="shared" si="15"/>
        <v>29.4</v>
      </c>
      <c r="U857" s="26">
        <f t="shared" si="15"/>
        <v>7</v>
      </c>
      <c r="V857" s="26">
        <f t="shared" si="15"/>
        <v>0.6</v>
      </c>
      <c r="W857" s="26">
        <f t="shared" si="15"/>
        <v>0.6</v>
      </c>
      <c r="X857" s="26">
        <f t="shared" si="15"/>
        <v>0</v>
      </c>
      <c r="Y857" s="26">
        <f t="shared" si="15"/>
        <v>0</v>
      </c>
      <c r="Z857" s="26">
        <f t="shared" si="15"/>
        <v>0</v>
      </c>
      <c r="AA857" s="26">
        <f t="shared" si="15"/>
        <v>0</v>
      </c>
      <c r="AB857" s="26">
        <f t="shared" si="15"/>
        <v>0</v>
      </c>
      <c r="AC857" s="26">
        <f t="shared" si="15"/>
        <v>0</v>
      </c>
      <c r="AD857" s="26">
        <f t="shared" si="15"/>
        <v>0</v>
      </c>
      <c r="AE857" s="26">
        <f t="shared" si="15"/>
        <v>0</v>
      </c>
      <c r="AF857" s="27">
        <f t="shared" si="14"/>
        <v>18.142857142857142</v>
      </c>
      <c r="AN857" s="16" t="s">
        <v>29</v>
      </c>
    </row>
    <row r="858" spans="1:40" s="16" customFormat="1" ht="11.4">
      <c r="A858" s="16" t="s">
        <v>150</v>
      </c>
      <c r="B858" s="20">
        <f t="shared" si="12"/>
        <v>33.600000000000009</v>
      </c>
      <c r="C858" s="20">
        <f t="shared" si="16"/>
        <v>3</v>
      </c>
      <c r="D858" s="20">
        <f t="shared" si="16"/>
        <v>29.2</v>
      </c>
      <c r="E858" s="20">
        <f t="shared" si="16"/>
        <v>0</v>
      </c>
      <c r="F858" s="20">
        <f t="shared" si="16"/>
        <v>1</v>
      </c>
      <c r="G858" s="20">
        <f t="shared" si="16"/>
        <v>0</v>
      </c>
      <c r="H858" s="20">
        <f t="shared" si="16"/>
        <v>0.2</v>
      </c>
      <c r="I858" s="20">
        <f t="shared" si="16"/>
        <v>0</v>
      </c>
      <c r="J858" s="20">
        <f t="shared" si="16"/>
        <v>0</v>
      </c>
      <c r="K858" s="20">
        <f t="shared" si="16"/>
        <v>0</v>
      </c>
      <c r="L858" s="20">
        <f t="shared" si="16"/>
        <v>0.2</v>
      </c>
      <c r="M858" s="20">
        <f t="shared" si="16"/>
        <v>0</v>
      </c>
      <c r="N858" s="20">
        <f t="shared" si="16"/>
        <v>0</v>
      </c>
      <c r="O858" s="16" t="s">
        <v>29</v>
      </c>
      <c r="P858" s="16" t="s">
        <v>150</v>
      </c>
      <c r="Q858" s="26">
        <f t="shared" si="15"/>
        <v>0</v>
      </c>
      <c r="R858" s="26">
        <f t="shared" si="15"/>
        <v>0.6</v>
      </c>
      <c r="S858" s="26">
        <f t="shared" si="15"/>
        <v>3.2</v>
      </c>
      <c r="T858" s="26">
        <f t="shared" si="15"/>
        <v>23.6</v>
      </c>
      <c r="U858" s="26">
        <f t="shared" si="15"/>
        <v>5.8</v>
      </c>
      <c r="V858" s="26">
        <f t="shared" si="15"/>
        <v>0.4</v>
      </c>
      <c r="W858" s="26">
        <f t="shared" si="15"/>
        <v>0</v>
      </c>
      <c r="X858" s="26">
        <f t="shared" si="15"/>
        <v>0</v>
      </c>
      <c r="Y858" s="26">
        <f t="shared" si="15"/>
        <v>0</v>
      </c>
      <c r="Z858" s="26">
        <f t="shared" si="15"/>
        <v>0</v>
      </c>
      <c r="AA858" s="26">
        <f t="shared" si="15"/>
        <v>0</v>
      </c>
      <c r="AB858" s="26">
        <f t="shared" si="15"/>
        <v>0</v>
      </c>
      <c r="AC858" s="26">
        <f t="shared" si="15"/>
        <v>0</v>
      </c>
      <c r="AD858" s="26">
        <f t="shared" si="15"/>
        <v>0</v>
      </c>
      <c r="AE858" s="26">
        <f t="shared" si="15"/>
        <v>0</v>
      </c>
      <c r="AF858" s="27">
        <f t="shared" si="14"/>
        <v>17.827380952380953</v>
      </c>
      <c r="AN858" s="16" t="s">
        <v>29</v>
      </c>
    </row>
    <row r="859" spans="1:40" s="17" customFormat="1" ht="12">
      <c r="A859" s="17" t="s">
        <v>151</v>
      </c>
      <c r="B859" s="21">
        <f>SUM(C859:N859)</f>
        <v>5431.2</v>
      </c>
      <c r="C859" s="21">
        <f>SUM(C791:C838)</f>
        <v>229.59999999999997</v>
      </c>
      <c r="D859" s="21">
        <f t="shared" ref="D859:N859" si="17">SUM(D791:D838)</f>
        <v>4626.3999999999996</v>
      </c>
      <c r="E859" s="21">
        <f t="shared" si="17"/>
        <v>34.4</v>
      </c>
      <c r="F859" s="21">
        <f t="shared" si="17"/>
        <v>463.59999999999985</v>
      </c>
      <c r="G859" s="21">
        <f t="shared" si="17"/>
        <v>19.799999999999986</v>
      </c>
      <c r="H859" s="21">
        <f t="shared" si="17"/>
        <v>24.399999999999991</v>
      </c>
      <c r="I859" s="21">
        <f t="shared" si="17"/>
        <v>15.599999999999996</v>
      </c>
      <c r="J859" s="21">
        <f t="shared" si="17"/>
        <v>9.6000000000000032</v>
      </c>
      <c r="K859" s="21">
        <f t="shared" si="17"/>
        <v>2.8000000000000003</v>
      </c>
      <c r="L859" s="21">
        <f t="shared" si="17"/>
        <v>4.200000000000002</v>
      </c>
      <c r="M859" s="21">
        <f t="shared" si="17"/>
        <v>0.2</v>
      </c>
      <c r="N859" s="21">
        <f t="shared" si="17"/>
        <v>0.60000000000000009</v>
      </c>
      <c r="O859" s="17" t="s">
        <v>29</v>
      </c>
      <c r="P859" s="17" t="s">
        <v>151</v>
      </c>
      <c r="Q859" s="28">
        <f t="shared" ref="Q859:AE859" si="18">SUM(Q791:Q838)</f>
        <v>0</v>
      </c>
      <c r="R859" s="28">
        <f t="shared" si="18"/>
        <v>1562.4000000000003</v>
      </c>
      <c r="S859" s="28">
        <f t="shared" si="18"/>
        <v>1941.6000000000001</v>
      </c>
      <c r="T859" s="28">
        <f t="shared" si="18"/>
        <v>1755.6</v>
      </c>
      <c r="U859" s="28">
        <f t="shared" si="18"/>
        <v>154.20000000000002</v>
      </c>
      <c r="V859" s="28">
        <f t="shared" si="18"/>
        <v>12.199999999999996</v>
      </c>
      <c r="W859" s="28">
        <f t="shared" si="18"/>
        <v>2.2000000000000002</v>
      </c>
      <c r="X859" s="28">
        <f t="shared" si="18"/>
        <v>0.8</v>
      </c>
      <c r="Y859" s="28">
        <f t="shared" si="18"/>
        <v>0</v>
      </c>
      <c r="Z859" s="28">
        <f t="shared" si="18"/>
        <v>0.8</v>
      </c>
      <c r="AA859" s="28">
        <f t="shared" si="18"/>
        <v>0</v>
      </c>
      <c r="AB859" s="28">
        <f t="shared" si="18"/>
        <v>0.2</v>
      </c>
      <c r="AC859" s="28">
        <f t="shared" si="18"/>
        <v>0.60000000000000009</v>
      </c>
      <c r="AD859" s="28">
        <f t="shared" si="18"/>
        <v>0</v>
      </c>
      <c r="AE859" s="28">
        <f t="shared" si="18"/>
        <v>0.60000000000000009</v>
      </c>
      <c r="AF859" s="29">
        <f t="shared" si="14"/>
        <v>13.026218883487994</v>
      </c>
    </row>
    <row r="860" spans="1:40" s="17" customFormat="1" ht="12">
      <c r="A860" s="17" t="s">
        <v>152</v>
      </c>
      <c r="B860" s="21">
        <f t="shared" ref="B860:B862" si="19">SUM(C860:N860)</f>
        <v>6939.0999999999976</v>
      </c>
      <c r="C860" s="21">
        <f>SUM(C787:C850)</f>
        <v>345.7</v>
      </c>
      <c r="D860" s="21">
        <f t="shared" ref="D860:N860" si="20">SUM(D787:D850)</f>
        <v>5892.199999999998</v>
      </c>
      <c r="E860" s="21">
        <f t="shared" si="20"/>
        <v>56.749999999999993</v>
      </c>
      <c r="F860" s="21">
        <f t="shared" si="20"/>
        <v>547.75</v>
      </c>
      <c r="G860" s="21">
        <f t="shared" si="20"/>
        <v>27.59999999999998</v>
      </c>
      <c r="H860" s="21">
        <f t="shared" si="20"/>
        <v>29.549999999999976</v>
      </c>
      <c r="I860" s="21">
        <f t="shared" si="20"/>
        <v>18.299999999999994</v>
      </c>
      <c r="J860" s="21">
        <f t="shared" si="20"/>
        <v>11.249999999999998</v>
      </c>
      <c r="K860" s="21">
        <f t="shared" si="20"/>
        <v>3.4000000000000008</v>
      </c>
      <c r="L860" s="21">
        <f t="shared" si="20"/>
        <v>5.400000000000003</v>
      </c>
      <c r="M860" s="21">
        <f t="shared" si="20"/>
        <v>0.4</v>
      </c>
      <c r="N860" s="21">
        <f t="shared" si="20"/>
        <v>0.8</v>
      </c>
      <c r="O860" s="17" t="s">
        <v>29</v>
      </c>
      <c r="P860" s="17" t="s">
        <v>152</v>
      </c>
      <c r="Q860" s="28">
        <f t="shared" ref="Q860:AE860" si="21">SUM(Q787:Q850)</f>
        <v>0</v>
      </c>
      <c r="R860" s="28">
        <f t="shared" si="21"/>
        <v>1688.7500000000002</v>
      </c>
      <c r="S860" s="28">
        <f t="shared" si="21"/>
        <v>2322.1000000000008</v>
      </c>
      <c r="T860" s="28">
        <f t="shared" si="21"/>
        <v>2609.75</v>
      </c>
      <c r="U860" s="28">
        <f t="shared" si="21"/>
        <v>285.64999999999998</v>
      </c>
      <c r="V860" s="28">
        <f t="shared" si="21"/>
        <v>24.049999999999997</v>
      </c>
      <c r="W860" s="28">
        <f t="shared" si="21"/>
        <v>3.0000000000000009</v>
      </c>
      <c r="X860" s="28">
        <f t="shared" si="21"/>
        <v>1.7999999999999998</v>
      </c>
      <c r="Y860" s="28">
        <f t="shared" si="21"/>
        <v>0.2</v>
      </c>
      <c r="Z860" s="28">
        <f t="shared" si="21"/>
        <v>1.6</v>
      </c>
      <c r="AA860" s="28">
        <f t="shared" si="21"/>
        <v>0</v>
      </c>
      <c r="AB860" s="28">
        <f t="shared" si="21"/>
        <v>0.60000000000000009</v>
      </c>
      <c r="AC860" s="28">
        <f t="shared" si="21"/>
        <v>0.60000000000000009</v>
      </c>
      <c r="AD860" s="28">
        <f t="shared" si="21"/>
        <v>0</v>
      </c>
      <c r="AE860" s="28">
        <f t="shared" si="21"/>
        <v>1</v>
      </c>
      <c r="AF860" s="29">
        <f t="shared" si="14"/>
        <v>13.668199045985789</v>
      </c>
    </row>
    <row r="861" spans="1:40" s="17" customFormat="1" ht="12">
      <c r="A861" s="17" t="s">
        <v>153</v>
      </c>
      <c r="B861" s="21">
        <f t="shared" si="19"/>
        <v>7345.4999999999991</v>
      </c>
      <c r="C861" s="21">
        <f>SUM(C787:C858)</f>
        <v>377.30000000000007</v>
      </c>
      <c r="D861" s="21">
        <f t="shared" ref="D861:N861" si="22">SUM(D787:D858)</f>
        <v>6244.7999999999984</v>
      </c>
      <c r="E861" s="21">
        <f t="shared" si="22"/>
        <v>59.949999999999996</v>
      </c>
      <c r="F861" s="21">
        <f t="shared" si="22"/>
        <v>562.54999999999995</v>
      </c>
      <c r="G861" s="21">
        <f t="shared" si="22"/>
        <v>29.799999999999976</v>
      </c>
      <c r="H861" s="21">
        <f t="shared" si="22"/>
        <v>30.949999999999971</v>
      </c>
      <c r="I861" s="21">
        <f t="shared" si="22"/>
        <v>18.299999999999994</v>
      </c>
      <c r="J861" s="21">
        <f t="shared" si="22"/>
        <v>11.249999999999998</v>
      </c>
      <c r="K861" s="21">
        <f t="shared" si="22"/>
        <v>3.600000000000001</v>
      </c>
      <c r="L861" s="21">
        <f t="shared" si="22"/>
        <v>5.8000000000000034</v>
      </c>
      <c r="M861" s="21">
        <f t="shared" si="22"/>
        <v>0.4</v>
      </c>
      <c r="N861" s="21">
        <f t="shared" si="22"/>
        <v>0.8</v>
      </c>
      <c r="O861" s="17" t="s">
        <v>29</v>
      </c>
      <c r="P861" s="17" t="s">
        <v>153</v>
      </c>
      <c r="Q861" s="28">
        <f t="shared" ref="Q861:AE861" si="23">SUM(Q787:Q858)</f>
        <v>0</v>
      </c>
      <c r="R861" s="28">
        <f t="shared" si="23"/>
        <v>1694.5500000000002</v>
      </c>
      <c r="S861" s="28">
        <f t="shared" si="23"/>
        <v>2393.5000000000009</v>
      </c>
      <c r="T861" s="28">
        <f t="shared" si="23"/>
        <v>2871.95</v>
      </c>
      <c r="U861" s="28">
        <f t="shared" si="23"/>
        <v>344.64999999999992</v>
      </c>
      <c r="V861" s="28">
        <f t="shared" si="23"/>
        <v>30.25</v>
      </c>
      <c r="W861" s="28">
        <f t="shared" si="23"/>
        <v>4.8000000000000007</v>
      </c>
      <c r="X861" s="28">
        <f t="shared" si="23"/>
        <v>1.7999999999999998</v>
      </c>
      <c r="Y861" s="28">
        <f t="shared" si="23"/>
        <v>0.2</v>
      </c>
      <c r="Z861" s="28">
        <f t="shared" si="23"/>
        <v>1.6</v>
      </c>
      <c r="AA861" s="28">
        <f t="shared" si="23"/>
        <v>0</v>
      </c>
      <c r="AB861" s="28">
        <f t="shared" si="23"/>
        <v>0.60000000000000009</v>
      </c>
      <c r="AC861" s="28">
        <f t="shared" si="23"/>
        <v>0.60000000000000009</v>
      </c>
      <c r="AD861" s="28">
        <f t="shared" si="23"/>
        <v>0</v>
      </c>
      <c r="AE861" s="28">
        <f t="shared" si="23"/>
        <v>1</v>
      </c>
      <c r="AF861" s="29">
        <f t="shared" si="14"/>
        <v>13.875978490232113</v>
      </c>
    </row>
    <row r="862" spans="1:40" s="17" customFormat="1" ht="12">
      <c r="A862" s="17" t="s">
        <v>154</v>
      </c>
      <c r="B862" s="22">
        <f t="shared" si="19"/>
        <v>7863.4999999999991</v>
      </c>
      <c r="C862" s="21">
        <f>SUM(C763:C858)</f>
        <v>405.30000000000007</v>
      </c>
      <c r="D862" s="21">
        <f t="shared" ref="D862:N862" si="24">SUM(D763:D858)</f>
        <v>6667.5499999999984</v>
      </c>
      <c r="E862" s="21">
        <f t="shared" si="24"/>
        <v>61.199999999999996</v>
      </c>
      <c r="F862" s="21">
        <f t="shared" si="24"/>
        <v>621.05000000000007</v>
      </c>
      <c r="G862" s="21">
        <f t="shared" si="24"/>
        <v>34.79999999999999</v>
      </c>
      <c r="H862" s="21">
        <f t="shared" si="24"/>
        <v>33.199999999999989</v>
      </c>
      <c r="I862" s="21">
        <f t="shared" si="24"/>
        <v>18.549999999999994</v>
      </c>
      <c r="J862" s="21">
        <f t="shared" si="24"/>
        <v>11.249999999999998</v>
      </c>
      <c r="K862" s="21">
        <f t="shared" si="24"/>
        <v>3.600000000000001</v>
      </c>
      <c r="L862" s="21">
        <f t="shared" si="24"/>
        <v>5.8000000000000034</v>
      </c>
      <c r="M862" s="21">
        <f t="shared" si="24"/>
        <v>0.4</v>
      </c>
      <c r="N862" s="21">
        <f t="shared" si="24"/>
        <v>0.8</v>
      </c>
      <c r="O862" s="17" t="s">
        <v>29</v>
      </c>
      <c r="P862" s="17" t="s">
        <v>154</v>
      </c>
      <c r="Q862" s="28">
        <f t="shared" ref="Q862:AE862" si="25">SUM(Q763:Q858)</f>
        <v>0</v>
      </c>
      <c r="R862" s="28">
        <f t="shared" si="25"/>
        <v>1700.3000000000002</v>
      </c>
      <c r="S862" s="28">
        <f t="shared" si="25"/>
        <v>2459.0000000000005</v>
      </c>
      <c r="T862" s="28">
        <f t="shared" si="25"/>
        <v>3228.6999999999994</v>
      </c>
      <c r="U862" s="28">
        <f t="shared" si="25"/>
        <v>428.64999999999986</v>
      </c>
      <c r="V862" s="28">
        <f t="shared" si="25"/>
        <v>34.999999999999993</v>
      </c>
      <c r="W862" s="28">
        <f t="shared" si="25"/>
        <v>4.8000000000000007</v>
      </c>
      <c r="X862" s="28">
        <f t="shared" si="25"/>
        <v>1.7999999999999998</v>
      </c>
      <c r="Y862" s="28">
        <f t="shared" si="25"/>
        <v>0.45</v>
      </c>
      <c r="Z862" s="28">
        <f t="shared" si="25"/>
        <v>1.6</v>
      </c>
      <c r="AA862" s="28">
        <f t="shared" si="25"/>
        <v>0</v>
      </c>
      <c r="AB862" s="28">
        <f t="shared" si="25"/>
        <v>1.1000000000000001</v>
      </c>
      <c r="AC862" s="28">
        <f t="shared" si="25"/>
        <v>1.1000000000000001</v>
      </c>
      <c r="AD862" s="28">
        <f t="shared" si="25"/>
        <v>0</v>
      </c>
      <c r="AE862" s="28">
        <f t="shared" si="25"/>
        <v>1</v>
      </c>
      <c r="AF862" s="29">
        <f t="shared" si="14"/>
        <v>14.131398232339288</v>
      </c>
    </row>
  </sheetData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268"/>
  <sheetViews>
    <sheetView view="pageBreakPreview" topLeftCell="A11" zoomScale="110" zoomScaleSheetLayoutView="110" workbookViewId="0">
      <selection activeCell="W17" sqref="W17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'Southbound Data'!A3</f>
        <v xml:space="preserve"> Report Id - CustomList-12</v>
      </c>
      <c r="F3" s="11" t="s">
        <v>11</v>
      </c>
    </row>
    <row r="4" spans="1:6">
      <c r="A4" t="str">
        <f>'Southbound Data'!A4</f>
        <v xml:space="preserve"> Site Name - TSP14413-02 </v>
      </c>
    </row>
    <row r="5" spans="1:6">
      <c r="A5" t="str">
        <f>'Southbound Data'!A5</f>
        <v xml:space="preserve"> Description - TOTTENHAM LN[20M]</v>
      </c>
    </row>
    <row r="6" spans="1:6">
      <c r="A6" t="str">
        <f>'Southbound Data'!A6</f>
        <v xml:space="preserve"> Direction - South</v>
      </c>
    </row>
    <row r="17" spans="23:23">
      <c r="W17">
        <f>(7599+7858+7352+7930+7726)/5</f>
        <v>7693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30 September 2019</v>
      </c>
      <c r="C46" s="5" t="s">
        <v>3</v>
      </c>
    </row>
    <row r="83" spans="1:1" ht="15">
      <c r="A83" s="3" t="str">
        <f>'Southbound Data'!A116</f>
        <v>01 October 2019</v>
      </c>
    </row>
    <row r="120" spans="1:1" ht="15">
      <c r="A120" s="3" t="str">
        <f>'Southbound Data'!A223</f>
        <v>02 October 2019</v>
      </c>
    </row>
    <row r="157" spans="1:1" ht="15">
      <c r="A157" s="3" t="str">
        <f>'Southbound Data'!A330</f>
        <v>03 October 2019</v>
      </c>
    </row>
    <row r="194" spans="1:1" ht="15">
      <c r="A194" s="4" t="str">
        <f>'Southbound Data'!A437</f>
        <v>04 October 2019</v>
      </c>
    </row>
    <row r="231" spans="1:1" ht="15">
      <c r="A231" s="4" t="str">
        <f>'Southbound Data'!A544</f>
        <v>05 October 2019</v>
      </c>
    </row>
    <row r="268" spans="1:1" ht="15">
      <c r="A268" s="4" t="str">
        <f>'Southbound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3"/>
      <c r="B2" s="23"/>
      <c r="C2" s="23"/>
      <c r="D2" s="23"/>
      <c r="E2" s="23"/>
    </row>
    <row r="3" spans="1:5" s="9" customFormat="1" ht="35.25" customHeight="1">
      <c r="A3" s="23"/>
      <c r="B3" s="23"/>
      <c r="C3" s="23"/>
      <c r="D3" s="23"/>
      <c r="E3" s="23"/>
    </row>
    <row r="4" spans="1:5" s="9" customFormat="1" ht="35.25" customHeight="1">
      <c r="A4" s="23"/>
      <c r="B4" s="23"/>
      <c r="C4" s="23"/>
      <c r="D4" s="23"/>
      <c r="E4" s="23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1.6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4"/>
      <c r="E11" s="24"/>
    </row>
    <row r="12" spans="1:5" ht="36" customHeight="1">
      <c r="C12" s="7"/>
      <c r="D12" s="24"/>
      <c r="E12" s="24"/>
    </row>
    <row r="13" spans="1:5" ht="36" customHeight="1">
      <c r="C13" s="7"/>
      <c r="D13" s="24"/>
      <c r="E13" s="24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Details</vt:lpstr>
      <vt:lpstr>Location Plan</vt:lpstr>
      <vt:lpstr>Northbound Data</vt:lpstr>
      <vt:lpstr>Virtual Northbound weekday</vt:lpstr>
      <vt:lpstr>Northbound Chart</vt:lpstr>
      <vt:lpstr>Southbound Data</vt:lpstr>
      <vt:lpstr>Virtual Southbound weekday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Francis Molisso</cp:lastModifiedBy>
  <cp:lastPrinted>2017-07-17T13:10:09Z</cp:lastPrinted>
  <dcterms:created xsi:type="dcterms:W3CDTF">2012-03-04T10:34:18Z</dcterms:created>
  <dcterms:modified xsi:type="dcterms:W3CDTF">2019-11-18T17:29:44Z</dcterms:modified>
</cp:coreProperties>
</file>